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ilar\webfe\publicaciones\inveco\"/>
    </mc:Choice>
  </mc:AlternateContent>
  <bookViews>
    <workbookView xWindow="0" yWindow="0" windowWidth="28800" windowHeight="12435"/>
  </bookViews>
  <sheets>
    <sheet name="Alto valor" sheetId="1" r:id="rId1"/>
    <sheet name="Gráficas" sheetId="2" r:id="rId2"/>
    <sheet name="Datos" sheetId="3" r:id="rId3"/>
    <sheet name="Bajo valor flujo" sheetId="4" r:id="rId4"/>
    <sheet name="Bajo valor volumen" sheetId="5" r:id="rId5"/>
  </sheets>
  <definedNames>
    <definedName name="_xlnm._FilterDatabase" localSheetId="1" hidden="1">Gráficas!$A$1:$H$105</definedName>
  </definedNames>
  <calcPr calcId="152511"/>
</workbook>
</file>

<file path=xl/calcChain.xml><?xml version="1.0" encoding="utf-8"?>
<calcChain xmlns="http://schemas.openxmlformats.org/spreadsheetml/2006/main">
  <c r="U34" i="3" l="1"/>
  <c r="U33" i="3"/>
  <c r="S33" i="3"/>
  <c r="Q33" i="3"/>
  <c r="O33" i="3"/>
  <c r="M33" i="3"/>
  <c r="K33" i="3"/>
  <c r="I33" i="3"/>
  <c r="G33" i="3"/>
  <c r="E33" i="3"/>
  <c r="C33" i="3"/>
  <c r="U32" i="3"/>
  <c r="S32" i="3"/>
  <c r="Q32" i="3"/>
  <c r="O32" i="3"/>
  <c r="M32" i="3"/>
  <c r="K32" i="3"/>
  <c r="I32" i="3"/>
  <c r="G32" i="3"/>
  <c r="E32" i="3"/>
  <c r="C32" i="3"/>
  <c r="U31" i="3"/>
  <c r="S31" i="3"/>
  <c r="Q31" i="3"/>
  <c r="O31" i="3"/>
  <c r="M31" i="3"/>
  <c r="K31" i="3"/>
  <c r="I31" i="3"/>
  <c r="G31" i="3"/>
  <c r="E31" i="3"/>
  <c r="C31" i="3"/>
  <c r="U30" i="3"/>
  <c r="S30" i="3"/>
  <c r="Q30" i="3"/>
  <c r="O30" i="3"/>
  <c r="M30" i="3"/>
  <c r="K30" i="3"/>
  <c r="I30" i="3"/>
  <c r="G30" i="3"/>
  <c r="E30" i="3"/>
  <c r="C30" i="3"/>
  <c r="U29" i="3"/>
  <c r="S29" i="3"/>
  <c r="Q29" i="3"/>
  <c r="O29" i="3"/>
  <c r="M29" i="3"/>
  <c r="K29" i="3"/>
  <c r="I29" i="3"/>
  <c r="G29" i="3"/>
  <c r="E29" i="3"/>
  <c r="C29" i="3"/>
  <c r="U28" i="3"/>
  <c r="S28" i="3"/>
  <c r="Q28" i="3"/>
  <c r="O28" i="3"/>
  <c r="M28" i="3"/>
  <c r="K28" i="3"/>
  <c r="I28" i="3"/>
  <c r="G28" i="3"/>
  <c r="E28" i="3"/>
  <c r="C28" i="3"/>
  <c r="U27" i="3"/>
  <c r="S27" i="3"/>
  <c r="Q27" i="3"/>
  <c r="O27" i="3"/>
  <c r="M27" i="3"/>
  <c r="K27" i="3"/>
  <c r="I27" i="3"/>
  <c r="G27" i="3"/>
  <c r="E27" i="3"/>
  <c r="C27" i="3"/>
  <c r="U26" i="3"/>
  <c r="S26" i="3"/>
  <c r="Q26" i="3"/>
  <c r="O26" i="3"/>
  <c r="M26" i="3"/>
  <c r="K26" i="3"/>
  <c r="I26" i="3"/>
  <c r="G26" i="3"/>
  <c r="E26" i="3"/>
  <c r="C26" i="3"/>
  <c r="U25" i="3"/>
  <c r="S25" i="3"/>
  <c r="Q25" i="3"/>
  <c r="O25" i="3"/>
  <c r="M25" i="3"/>
  <c r="K25" i="3"/>
  <c r="I25" i="3"/>
  <c r="G25" i="3"/>
  <c r="E25" i="3"/>
  <c r="C25" i="3"/>
  <c r="U24" i="3"/>
  <c r="S24" i="3"/>
  <c r="Q24" i="3"/>
  <c r="O24" i="3"/>
  <c r="M24" i="3"/>
  <c r="K24" i="3"/>
  <c r="I24" i="3"/>
  <c r="G24" i="3"/>
  <c r="E24" i="3"/>
  <c r="C24" i="3"/>
  <c r="U23" i="3"/>
  <c r="S23" i="3"/>
  <c r="Q23" i="3"/>
  <c r="O23" i="3"/>
  <c r="M23" i="3"/>
  <c r="K23" i="3"/>
  <c r="I23" i="3"/>
  <c r="G23" i="3"/>
  <c r="E23" i="3"/>
  <c r="C23" i="3"/>
  <c r="U22" i="3"/>
  <c r="S22" i="3"/>
  <c r="Q22" i="3"/>
  <c r="O22" i="3"/>
  <c r="M22" i="3"/>
  <c r="K22" i="3"/>
  <c r="I22" i="3"/>
  <c r="G22" i="3"/>
  <c r="E22" i="3"/>
  <c r="C22" i="3"/>
  <c r="U21" i="3"/>
  <c r="S21" i="3"/>
  <c r="Q21" i="3"/>
  <c r="O21" i="3"/>
  <c r="M21" i="3"/>
  <c r="K21" i="3"/>
  <c r="I21" i="3"/>
  <c r="G21" i="3"/>
  <c r="E21" i="3"/>
  <c r="C21" i="3"/>
  <c r="U20" i="3"/>
  <c r="S20" i="3"/>
  <c r="Q20" i="3"/>
  <c r="O20" i="3"/>
  <c r="M20" i="3"/>
  <c r="K20" i="3"/>
  <c r="I20" i="3"/>
  <c r="G20" i="3"/>
  <c r="E20" i="3"/>
  <c r="C20" i="3"/>
  <c r="U19" i="3"/>
  <c r="S19" i="3"/>
  <c r="Q19" i="3"/>
  <c r="O19" i="3"/>
  <c r="M19" i="3"/>
  <c r="K19" i="3"/>
  <c r="I19" i="3"/>
  <c r="G19" i="3"/>
  <c r="E19" i="3"/>
  <c r="C19" i="3"/>
  <c r="U18" i="3"/>
  <c r="S18" i="3"/>
  <c r="Q18" i="3"/>
  <c r="O18" i="3"/>
  <c r="M18" i="3"/>
  <c r="K18" i="3"/>
  <c r="I18" i="3"/>
  <c r="G18" i="3"/>
  <c r="E18" i="3"/>
  <c r="C18" i="3"/>
  <c r="U17" i="3"/>
  <c r="S17" i="3"/>
  <c r="Q17" i="3"/>
  <c r="O17" i="3"/>
  <c r="M17" i="3"/>
  <c r="K17" i="3"/>
  <c r="I17" i="3"/>
  <c r="G17" i="3"/>
  <c r="E17" i="3"/>
  <c r="C17" i="3"/>
  <c r="U16" i="3"/>
  <c r="S16" i="3"/>
  <c r="Q16" i="3"/>
  <c r="O16" i="3"/>
  <c r="M16" i="3"/>
  <c r="K16" i="3"/>
  <c r="I16" i="3"/>
  <c r="G16" i="3"/>
  <c r="E16" i="3"/>
  <c r="C16" i="3"/>
  <c r="U15" i="3"/>
  <c r="S15" i="3"/>
  <c r="Q15" i="3"/>
  <c r="O15" i="3"/>
  <c r="M15" i="3"/>
  <c r="K15" i="3"/>
  <c r="I15" i="3"/>
  <c r="G15" i="3"/>
  <c r="E15" i="3"/>
  <c r="C15" i="3"/>
  <c r="U14" i="3"/>
  <c r="S14" i="3"/>
  <c r="Q14" i="3"/>
  <c r="O14" i="3"/>
  <c r="M14" i="3"/>
  <c r="K14" i="3"/>
  <c r="I14" i="3"/>
  <c r="G14" i="3"/>
  <c r="E14" i="3"/>
  <c r="C14" i="3"/>
  <c r="U13" i="3"/>
  <c r="S13" i="3"/>
  <c r="Q13" i="3"/>
  <c r="O13" i="3"/>
  <c r="M13" i="3"/>
  <c r="K13" i="3"/>
  <c r="I13" i="3"/>
  <c r="G13" i="3"/>
  <c r="E13" i="3"/>
  <c r="C13" i="3"/>
  <c r="U12" i="3"/>
  <c r="S12" i="3"/>
  <c r="Q12" i="3"/>
  <c r="O12" i="3"/>
  <c r="M12" i="3"/>
  <c r="K12" i="3"/>
  <c r="I12" i="3"/>
  <c r="G12" i="3"/>
  <c r="E12" i="3"/>
  <c r="C12" i="3"/>
  <c r="U11" i="3"/>
  <c r="S11" i="3"/>
  <c r="Q11" i="3"/>
  <c r="O11" i="3"/>
  <c r="M11" i="3"/>
  <c r="K11" i="3"/>
  <c r="I11" i="3"/>
  <c r="G11" i="3"/>
  <c r="E11" i="3"/>
  <c r="C11" i="3"/>
  <c r="U10" i="3"/>
  <c r="S10" i="3"/>
  <c r="Q10" i="3"/>
  <c r="O10" i="3"/>
  <c r="M10" i="3"/>
  <c r="K10" i="3"/>
  <c r="I10" i="3"/>
  <c r="G10" i="3"/>
  <c r="E10" i="3"/>
  <c r="C10" i="3"/>
  <c r="U9" i="3"/>
  <c r="S9" i="3"/>
  <c r="Q9" i="3"/>
  <c r="O9" i="3"/>
  <c r="M9" i="3"/>
  <c r="K9" i="3"/>
  <c r="I9" i="3"/>
  <c r="G9" i="3"/>
  <c r="E9" i="3"/>
  <c r="C9" i="3"/>
  <c r="U8" i="3"/>
  <c r="S8" i="3"/>
  <c r="Q8" i="3"/>
  <c r="O8" i="3"/>
  <c r="M8" i="3"/>
  <c r="K8" i="3"/>
  <c r="I8" i="3"/>
  <c r="G8" i="3"/>
  <c r="E8" i="3"/>
  <c r="C8" i="3"/>
  <c r="U7" i="3"/>
  <c r="S7" i="3"/>
  <c r="Q7" i="3"/>
  <c r="O7" i="3"/>
  <c r="M7" i="3"/>
  <c r="K7" i="3"/>
  <c r="I7" i="3"/>
  <c r="G7" i="3"/>
  <c r="E7" i="3"/>
  <c r="C7" i="3"/>
  <c r="U6" i="3"/>
  <c r="S6" i="3"/>
  <c r="Q6" i="3"/>
  <c r="O6" i="3"/>
  <c r="M6" i="3"/>
  <c r="K6" i="3"/>
  <c r="I6" i="3"/>
  <c r="G6" i="3"/>
  <c r="E6" i="3"/>
  <c r="C6" i="3"/>
  <c r="U5" i="3"/>
  <c r="S5" i="3"/>
  <c r="Q5" i="3"/>
  <c r="O5" i="3"/>
  <c r="M5" i="3"/>
  <c r="K5" i="3"/>
  <c r="I5" i="3"/>
  <c r="G5" i="3"/>
  <c r="E5" i="3"/>
  <c r="C5" i="3"/>
  <c r="U4" i="3"/>
  <c r="S4" i="3"/>
  <c r="Q4" i="3"/>
  <c r="O4" i="3"/>
  <c r="M4" i="3"/>
  <c r="K4" i="3"/>
  <c r="I4" i="3"/>
  <c r="G4" i="3"/>
  <c r="E4" i="3"/>
  <c r="C4" i="3"/>
  <c r="U3" i="3"/>
  <c r="S3" i="3"/>
  <c r="Q3" i="3"/>
  <c r="O3" i="3"/>
  <c r="M3" i="3"/>
  <c r="K3" i="3"/>
  <c r="I3" i="3"/>
  <c r="G3" i="3"/>
  <c r="E3" i="3"/>
  <c r="C3" i="3"/>
  <c r="U2" i="3"/>
  <c r="S2" i="3"/>
  <c r="Q2" i="3"/>
  <c r="O2" i="3"/>
  <c r="M2" i="3"/>
  <c r="K2" i="3"/>
  <c r="I2" i="3"/>
  <c r="G2" i="3"/>
  <c r="E2" i="3"/>
  <c r="C2" i="3"/>
  <c r="E12" i="2" l="1"/>
  <c r="E15" i="2"/>
  <c r="E18" i="2"/>
  <c r="E21" i="2"/>
  <c r="E24" i="2"/>
  <c r="E27" i="2"/>
  <c r="E30" i="2"/>
  <c r="E33" i="2"/>
  <c r="E36" i="2"/>
  <c r="E39" i="2"/>
  <c r="E42" i="2"/>
  <c r="E45" i="2"/>
  <c r="E48" i="2"/>
  <c r="E51" i="2"/>
  <c r="E54" i="2"/>
  <c r="E57" i="2"/>
  <c r="E60" i="2"/>
  <c r="E63" i="2"/>
  <c r="E66" i="2"/>
  <c r="E69" i="2"/>
  <c r="E72" i="2"/>
  <c r="E75" i="2"/>
  <c r="E78" i="2"/>
  <c r="E81" i="2"/>
  <c r="E84" i="2"/>
  <c r="E87" i="2"/>
  <c r="E90" i="2"/>
  <c r="E93" i="2"/>
  <c r="E96" i="2"/>
  <c r="E99" i="2"/>
  <c r="E102" i="2"/>
  <c r="E105" i="2"/>
  <c r="E9" i="2"/>
  <c r="C12" i="2"/>
  <c r="C15" i="2"/>
  <c r="C18" i="2"/>
  <c r="C21" i="2"/>
  <c r="C24" i="2"/>
  <c r="C27" i="2"/>
  <c r="C30" i="2"/>
  <c r="C33" i="2"/>
  <c r="C36" i="2"/>
  <c r="C39" i="2"/>
  <c r="C42" i="2"/>
  <c r="C45" i="2"/>
  <c r="C48" i="2"/>
  <c r="C51" i="2"/>
  <c r="C54" i="2"/>
  <c r="C57" i="2"/>
  <c r="C60" i="2"/>
  <c r="C63" i="2"/>
  <c r="C66" i="2"/>
  <c r="C69" i="2"/>
  <c r="C72" i="2"/>
  <c r="C75" i="2"/>
  <c r="C78" i="2"/>
  <c r="C81" i="2"/>
  <c r="C84" i="2"/>
  <c r="C87" i="2"/>
  <c r="C90" i="2"/>
  <c r="C93" i="2"/>
  <c r="C96" i="2"/>
  <c r="C99" i="2"/>
  <c r="C102" i="2"/>
  <c r="C105" i="2"/>
  <c r="C9" i="2"/>
  <c r="E6" i="2"/>
  <c r="C6" i="2"/>
</calcChain>
</file>

<file path=xl/sharedStrings.xml><?xml version="1.0" encoding="utf-8"?>
<sst xmlns="http://schemas.openxmlformats.org/spreadsheetml/2006/main" count="152" uniqueCount="106">
  <si>
    <t>Banco de México</t>
  </si>
  <si>
    <t>Sistemas de pago</t>
  </si>
  <si>
    <t>Sistemas con liquidación en tiempo real.</t>
  </si>
  <si>
    <t>Fecha de consulta: 16/07/2013 01:06:36</t>
  </si>
  <si>
    <t>Título</t>
  </si>
  <si>
    <t>Sistemas de pago, Sistemas de liquidación en tiempo real, Días operados</t>
  </si>
  <si>
    <t>Sistemas de pago, Sistemas de liquidación en tiempo real, Sistema de Atención a Cuentahabientes de Banco de México.SIAC, Número de operaciones</t>
  </si>
  <si>
    <t>Sistemas de pago, Sistemas de liquidación en tiempo real, Sistema de Atención a Cuentahabientes de Banco de México.SIAC, Importe</t>
  </si>
  <si>
    <t>Sistemas de pago, Sistemas con liquidación en tiempo real, Sistema de Liquidación de Valores INDEVAL, Número de operaciones</t>
  </si>
  <si>
    <t>Sistemas de pago, Sistemas con liquidación en tiempo real, Sistema de Liquidación de Valores INDEVAL, Importe (millones de pesos)</t>
  </si>
  <si>
    <t>Sistemas de pago, Sistemas de liquidación en tiempo real, Sistema de Pagos Electrónicos Interbancarios. SPEI, Número de operaciones</t>
  </si>
  <si>
    <t>Sistemas de pago, Sistemas de liquidación en tiempo real, Sistema de Pagos Electrónicos Interbancarios. SPEI, Importe</t>
  </si>
  <si>
    <t>Periodo disponible</t>
  </si>
  <si>
    <t>Ene 1992 - Jun 2013</t>
  </si>
  <si>
    <t>Periodicidad</t>
  </si>
  <si>
    <t>Mensual</t>
  </si>
  <si>
    <t>Cifra</t>
  </si>
  <si>
    <t>Sin tipo de Cifra</t>
  </si>
  <si>
    <t>Volumen</t>
  </si>
  <si>
    <t>Flujos</t>
  </si>
  <si>
    <t>Unidad</t>
  </si>
  <si>
    <t>Días</t>
  </si>
  <si>
    <t>Operaciones</t>
  </si>
  <si>
    <t>Millones de Pesos</t>
  </si>
  <si>
    <t>Base</t>
  </si>
  <si>
    <t>Aviso</t>
  </si>
  <si>
    <t>Tipo de información</t>
  </si>
  <si>
    <t>Niveles</t>
  </si>
  <si>
    <t>Fecha</t>
  </si>
  <si>
    <t>SF41080</t>
  </si>
  <si>
    <t>N/E</t>
  </si>
  <si>
    <t>volumen</t>
  </si>
  <si>
    <t>flujo</t>
  </si>
  <si>
    <t>flujo1</t>
  </si>
  <si>
    <t>volumen1</t>
  </si>
  <si>
    <t>vol1</t>
  </si>
  <si>
    <t>flu1</t>
  </si>
  <si>
    <t>dum</t>
  </si>
  <si>
    <t>SIAC_V</t>
  </si>
  <si>
    <t>SIAC_M</t>
  </si>
  <si>
    <t>DALI_V</t>
  </si>
  <si>
    <t>DALI_M</t>
  </si>
  <si>
    <t>SPEI_V</t>
  </si>
  <si>
    <t>SPEI_M</t>
  </si>
  <si>
    <t>obs</t>
  </si>
  <si>
    <t>M_P</t>
  </si>
  <si>
    <t>I_m_p</t>
  </si>
  <si>
    <t>PIB_CONS</t>
  </si>
  <si>
    <t>i_pib_con</t>
  </si>
  <si>
    <t>TIIE28_Q</t>
  </si>
  <si>
    <t>i_tiie28_q</t>
  </si>
  <si>
    <t>ALTO_F_P</t>
  </si>
  <si>
    <t>i_alto_f_p</t>
  </si>
  <si>
    <t>P</t>
  </si>
  <si>
    <t>i_p</t>
  </si>
  <si>
    <t>BAJO_F_P</t>
  </si>
  <si>
    <t>i_bajo_f_p</t>
  </si>
  <si>
    <t>BAJO_F</t>
  </si>
  <si>
    <t>i_bajo_f</t>
  </si>
  <si>
    <t>ALTO_F</t>
  </si>
  <si>
    <t>i_alto_f</t>
  </si>
  <si>
    <t>m1</t>
  </si>
  <si>
    <t>i_m1</t>
  </si>
  <si>
    <t>pib_cr</t>
  </si>
  <si>
    <t>i_pib_cr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</si>
  <si>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</si>
  <si>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</si>
  <si>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</si>
  <si>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</si>
  <si>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</si>
  <si>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</si>
  <si>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</si>
  <si>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</si>
  <si>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</si>
  <si>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</si>
  <si>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</si>
  <si>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</si>
  <si>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</si>
  <si>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</si>
  <si>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</si>
  <si>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</si>
  <si>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</si>
  <si>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</si>
  <si>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</si>
  <si>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</si>
  <si>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</si>
  <si>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</si>
  <si>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</si>
  <si>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</si>
  <si>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</si>
  <si>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</si>
  <si>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</si>
  <si>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</si>
  <si>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</si>
  <si>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</si>
  <si>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</si>
  <si>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</si>
  <si>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FECHA</t>
  </si>
  <si>
    <t>domiciliaciones_f</t>
  </si>
  <si>
    <t>transferencias_f</t>
  </si>
  <si>
    <t>OP_TPVS_F</t>
  </si>
  <si>
    <t>ATM_F</t>
  </si>
  <si>
    <t>domiciliaciones_v</t>
  </si>
  <si>
    <t>transferencias_v</t>
  </si>
  <si>
    <t>OP_TPVS_V</t>
  </si>
  <si>
    <t>ATM_V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</si>
</sst>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164" formatCode="&quot;Ene&quot;\ yyyy"/>
    <numFmt numFmtId="165" formatCode="&quot;Feb&quot;\ yyyy"/>
    <numFmt numFmtId="166" formatCode="&quot;Mar&quot;\ yyyy"/>
    <numFmt numFmtId="167" formatCode="&quot;Abr&quot;\ yyyy"/>
    <numFmt numFmtId="168" formatCode="&quot;May&quot;\ yyyy"/>
    <numFmt numFmtId="169" formatCode="&quot;Jun&quot;\ yyyy"/>
    <numFmt numFmtId="170" formatCode="&quot;Jul&quot;\ yyyy"/>
    <numFmt numFmtId="171" formatCode="&quot;Ago&quot;\ yyyy"/>
    <numFmt numFmtId="172" formatCode="&quot;Sep&quot;\ yyyy"/>
    <numFmt numFmtId="173" formatCode="&quot;Oct&quot;\ yyyy"/>
    <numFmt numFmtId="174" formatCode="&quot;Nov&quot;\ yyyy"/>
    <numFmt numFmtId="175" formatCode="&quot;Dic&quot;\ yyyy"/>
    <numFmt numFmtId="176" formatCode="&quot;Ene-Mar&quot;\ yyyy"/>
    <numFmt numFmtId="177" formatCode="&quot;Abr-Jun&quot;\ yyyy"/>
    <numFmt numFmtId="178" formatCode="&quot;Jul-Sep&quot;\ yyyy"/>
    <numFmt numFmtId="179" formatCode="&quot;Oct-Dic&quot;\ yyyy"/>
  </numFmts>
  <fonts count="6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2" fillId="3" borderId="1" xfId="0" applyFont="1" applyFill="1" applyBorder="1" applyAlignment="1">
      <alignment horizontal="right" vertical="center" wrapText="1"/>
    </xf>
    <xf numFmtId="0" fontId="0" fillId="4" borderId="1" xfId="0" applyFill="1" applyBorder="1" applyAlignment="1">
      <alignment horizontal="center" vertical="top" wrapText="1"/>
    </xf>
    <xf numFmtId="0" fontId="0" fillId="3" borderId="1" xfId="0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 vertical="center"/>
    </xf>
    <xf numFmtId="3" fontId="0" fillId="0" borderId="1" xfId="0" applyNumberFormat="1" applyBorder="1" applyAlignment="1">
      <alignment horizontal="right" vertical="center"/>
    </xf>
    <xf numFmtId="165" fontId="2" fillId="0" borderId="1" xfId="0" applyNumberFormat="1" applyFont="1" applyBorder="1" applyAlignment="1">
      <alignment horizontal="right" vertical="center"/>
    </xf>
    <xf numFmtId="166" fontId="2" fillId="0" borderId="1" xfId="0" applyNumberFormat="1" applyFont="1" applyBorder="1" applyAlignment="1">
      <alignment horizontal="right" vertical="center"/>
    </xf>
    <xf numFmtId="167" fontId="2" fillId="0" borderId="1" xfId="0" applyNumberFormat="1" applyFont="1" applyBorder="1" applyAlignment="1">
      <alignment horizontal="right" vertical="center"/>
    </xf>
    <xf numFmtId="168" fontId="2" fillId="0" borderId="1" xfId="0" applyNumberFormat="1" applyFont="1" applyBorder="1" applyAlignment="1">
      <alignment horizontal="right" vertical="center"/>
    </xf>
    <xf numFmtId="169" fontId="2" fillId="0" borderId="1" xfId="0" applyNumberFormat="1" applyFont="1" applyBorder="1" applyAlignment="1">
      <alignment horizontal="right" vertical="center"/>
    </xf>
    <xf numFmtId="170" fontId="2" fillId="0" borderId="1" xfId="0" applyNumberFormat="1" applyFont="1" applyBorder="1" applyAlignment="1">
      <alignment horizontal="right" vertical="center"/>
    </xf>
    <xf numFmtId="171" fontId="2" fillId="0" borderId="1" xfId="0" applyNumberFormat="1" applyFont="1" applyBorder="1" applyAlignment="1">
      <alignment horizontal="right" vertical="center"/>
    </xf>
    <xf numFmtId="172" fontId="2" fillId="0" borderId="1" xfId="0" applyNumberFormat="1" applyFont="1" applyBorder="1" applyAlignment="1">
      <alignment horizontal="right" vertical="center"/>
    </xf>
    <xf numFmtId="173" fontId="2" fillId="0" borderId="1" xfId="0" applyNumberFormat="1" applyFont="1" applyBorder="1" applyAlignment="1">
      <alignment horizontal="right" vertical="center"/>
    </xf>
    <xf numFmtId="174" fontId="2" fillId="0" borderId="1" xfId="0" applyNumberFormat="1" applyFont="1" applyBorder="1" applyAlignment="1">
      <alignment horizontal="right" vertical="center"/>
    </xf>
    <xf numFmtId="175" fontId="2" fillId="0" borderId="1" xfId="0" applyNumberFormat="1" applyFont="1" applyBorder="1" applyAlignment="1">
      <alignment horizontal="right" vertical="center"/>
    </xf>
    <xf numFmtId="175" fontId="2" fillId="5" borderId="1" xfId="0" applyNumberFormat="1" applyFont="1" applyFill="1" applyBorder="1" applyAlignment="1">
      <alignment horizontal="right" vertical="center"/>
    </xf>
    <xf numFmtId="3" fontId="0" fillId="5" borderId="1" xfId="0" applyNumberFormat="1" applyFill="1" applyBorder="1" applyAlignment="1">
      <alignment horizontal="right" vertical="center"/>
    </xf>
    <xf numFmtId="0" fontId="2" fillId="6" borderId="1" xfId="0" applyFont="1" applyFill="1" applyBorder="1" applyAlignment="1">
      <alignment horizontal="center" vertical="center" wrapText="1"/>
    </xf>
    <xf numFmtId="3" fontId="0" fillId="6" borderId="1" xfId="0" applyNumberFormat="1" applyFill="1" applyBorder="1" applyAlignment="1">
      <alignment horizontal="right" vertical="center"/>
    </xf>
    <xf numFmtId="0" fontId="2" fillId="7" borderId="1" xfId="0" applyFont="1" applyFill="1" applyBorder="1" applyAlignment="1">
      <alignment horizontal="center" vertical="center" wrapText="1"/>
    </xf>
    <xf numFmtId="3" fontId="0" fillId="7" borderId="1" xfId="0" applyNumberFormat="1" applyFill="1" applyBorder="1" applyAlignment="1">
      <alignment horizontal="right" vertical="center"/>
    </xf>
    <xf numFmtId="170" fontId="2" fillId="5" borderId="1" xfId="0" applyNumberFormat="1" applyFont="1" applyFill="1" applyBorder="1" applyAlignment="1">
      <alignment horizontal="right" vertical="center"/>
    </xf>
    <xf numFmtId="0" fontId="4" fillId="0" borderId="0" xfId="0" applyFont="1"/>
    <xf numFmtId="0" fontId="0" fillId="8" borderId="0" xfId="0" applyFill="1"/>
    <xf numFmtId="0" fontId="2" fillId="9" borderId="2" xfId="0" applyFont="1" applyFill="1" applyBorder="1" applyAlignment="1">
      <alignment horizontal="center" vertical="center" wrapText="1"/>
    </xf>
    <xf numFmtId="0" fontId="5" fillId="9" borderId="0" xfId="0" applyFont="1" applyFill="1"/>
    <xf numFmtId="176" fontId="2" fillId="0" borderId="3" xfId="0" applyNumberFormat="1" applyFont="1" applyBorder="1" applyAlignment="1">
      <alignment horizontal="right" vertical="center"/>
    </xf>
    <xf numFmtId="2" fontId="0" fillId="0" borderId="4" xfId="0" applyNumberFormat="1" applyBorder="1" applyAlignment="1">
      <alignment horizontal="right" vertical="center"/>
    </xf>
    <xf numFmtId="2" fontId="0" fillId="0" borderId="4" xfId="0" applyNumberFormat="1" applyBorder="1"/>
    <xf numFmtId="177" fontId="2" fillId="0" borderId="3" xfId="0" applyNumberFormat="1" applyFont="1" applyBorder="1" applyAlignment="1">
      <alignment horizontal="right" vertical="center"/>
    </xf>
    <xf numFmtId="178" fontId="2" fillId="0" borderId="3" xfId="0" applyNumberFormat="1" applyFont="1" applyBorder="1" applyAlignment="1">
      <alignment horizontal="right" vertical="center"/>
    </xf>
    <xf numFmtId="179" fontId="2" fillId="0" borderId="3" xfId="0" applyNumberFormat="1" applyFont="1" applyBorder="1" applyAlignment="1">
      <alignment horizontal="right" vertical="center"/>
    </xf>
    <xf numFmtId="2" fontId="5" fillId="9" borderId="4" xfId="0" applyNumberFormat="1" applyFont="1" applyFill="1" applyBorder="1"/>
    <xf numFmtId="2" fontId="2" fillId="9" borderId="4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right" vertical="center"/>
    </xf>
    <xf numFmtId="177" fontId="2" fillId="0" borderId="1" xfId="0" applyNumberFormat="1" applyFont="1" applyBorder="1" applyAlignment="1">
      <alignment horizontal="right" vertical="center"/>
    </xf>
    <xf numFmtId="178" fontId="2" fillId="0" borderId="1" xfId="0" applyNumberFormat="1" applyFont="1" applyBorder="1" applyAlignment="1">
      <alignment horizontal="right" vertical="center"/>
    </xf>
    <xf numFmtId="179" fontId="2" fillId="0" borderId="1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Gráficas!$C$1</c:f>
              <c:strCache>
                <c:ptCount val="1"/>
                <c:pt idx="0">
                  <c:v>vol1</c:v>
                </c:pt>
              </c:strCache>
            </c:strRef>
          </c:tx>
          <c:marker>
            <c:symbol val="none"/>
          </c:marker>
          <c:val>
            <c:numRef>
              <c:f>Gráficas!$C$2:$C$105</c:f>
              <c:numCache>
                <c:formatCode>General</c:formatCode>
                <c:ptCount val="34"/>
                <c:pt idx="0">
                  <c:v>216847</c:v>
                </c:pt>
                <c:pt idx="1">
                  <c:v>306948</c:v>
                </c:pt>
                <c:pt idx="2">
                  <c:v>608003</c:v>
                </c:pt>
                <c:pt idx="3">
                  <c:v>655156</c:v>
                </c:pt>
                <c:pt idx="4">
                  <c:v>895252.33333333337</c:v>
                </c:pt>
                <c:pt idx="5">
                  <c:v>1284276</c:v>
                </c:pt>
                <c:pt idx="6">
                  <c:v>1706998</c:v>
                </c:pt>
                <c:pt idx="7">
                  <c:v>1924476.3333333333</c:v>
                </c:pt>
                <c:pt idx="8">
                  <c:v>2142817.3333333335</c:v>
                </c:pt>
                <c:pt idx="9">
                  <c:v>2195717.3333333335</c:v>
                </c:pt>
                <c:pt idx="10">
                  <c:v>2494903</c:v>
                </c:pt>
                <c:pt idx="11">
                  <c:v>2794054</c:v>
                </c:pt>
                <c:pt idx="12">
                  <c:v>3111948</c:v>
                </c:pt>
                <c:pt idx="13">
                  <c:v>3027824</c:v>
                </c:pt>
                <c:pt idx="14">
                  <c:v>3501663.6666666665</c:v>
                </c:pt>
                <c:pt idx="15">
                  <c:v>3803348.6666666665</c:v>
                </c:pt>
                <c:pt idx="16">
                  <c:v>4375456.333333333</c:v>
                </c:pt>
                <c:pt idx="17">
                  <c:v>4378634.666666667</c:v>
                </c:pt>
                <c:pt idx="18">
                  <c:v>4973383</c:v>
                </c:pt>
                <c:pt idx="19">
                  <c:v>5457700.333333333</c:v>
                </c:pt>
                <c:pt idx="20">
                  <c:v>6688347.666666667</c:v>
                </c:pt>
                <c:pt idx="21">
                  <c:v>6341299</c:v>
                </c:pt>
                <c:pt idx="22">
                  <c:v>7144771.666666667</c:v>
                </c:pt>
                <c:pt idx="23">
                  <c:v>7322923.666666667</c:v>
                </c:pt>
                <c:pt idx="24">
                  <c:v>8631964.333333334</c:v>
                </c:pt>
                <c:pt idx="25">
                  <c:v>8261590.333333333</c:v>
                </c:pt>
                <c:pt idx="26">
                  <c:v>9303752.666666666</c:v>
                </c:pt>
                <c:pt idx="27">
                  <c:v>9621819</c:v>
                </c:pt>
                <c:pt idx="28">
                  <c:v>10651836.333333334</c:v>
                </c:pt>
                <c:pt idx="29">
                  <c:v>11632043</c:v>
                </c:pt>
                <c:pt idx="30">
                  <c:v>14685199.333333334</c:v>
                </c:pt>
                <c:pt idx="31">
                  <c:v>14841883.666666666</c:v>
                </c:pt>
                <c:pt idx="32">
                  <c:v>17158649</c:v>
                </c:pt>
                <c:pt idx="33">
                  <c:v>16281367.666666666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11275248"/>
        <c:axId val="-711276336"/>
      </c:lineChart>
      <c:catAx>
        <c:axId val="-711275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711276336"/>
        <c:crosses val="autoZero"/>
        <c:auto val="1"/>
        <c:lblAlgn val="ctr"/>
        <c:lblOffset val="100"/>
        <c:noMultiLvlLbl val="0"/>
      </c:catAx>
      <c:valAx>
        <c:axId val="-7112763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7112752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Gráficas!$E$1</c:f>
              <c:strCache>
                <c:ptCount val="1"/>
                <c:pt idx="0">
                  <c:v>flu1</c:v>
                </c:pt>
              </c:strCache>
            </c:strRef>
          </c:tx>
          <c:marker>
            <c:symbol val="none"/>
          </c:marker>
          <c:val>
            <c:numRef>
              <c:f>Gráficas!$E$2:$E$105</c:f>
              <c:numCache>
                <c:formatCode>General</c:formatCode>
                <c:ptCount val="34"/>
                <c:pt idx="0">
                  <c:v>33185670</c:v>
                </c:pt>
                <c:pt idx="1">
                  <c:v>32217837</c:v>
                </c:pt>
                <c:pt idx="2">
                  <c:v>36641966.333333336</c:v>
                </c:pt>
                <c:pt idx="3">
                  <c:v>38526173.333333336</c:v>
                </c:pt>
                <c:pt idx="4">
                  <c:v>41692458.666666664</c:v>
                </c:pt>
                <c:pt idx="5">
                  <c:v>41471217</c:v>
                </c:pt>
                <c:pt idx="6">
                  <c:v>41546607.333333336</c:v>
                </c:pt>
                <c:pt idx="7">
                  <c:v>42581407.333333336</c:v>
                </c:pt>
                <c:pt idx="8">
                  <c:v>40946383</c:v>
                </c:pt>
                <c:pt idx="9">
                  <c:v>46855668.333333336</c:v>
                </c:pt>
                <c:pt idx="10">
                  <c:v>46025967.666666664</c:v>
                </c:pt>
                <c:pt idx="11">
                  <c:v>51471709</c:v>
                </c:pt>
                <c:pt idx="12">
                  <c:v>50899679</c:v>
                </c:pt>
                <c:pt idx="13">
                  <c:v>49358216</c:v>
                </c:pt>
                <c:pt idx="14">
                  <c:v>52144560</c:v>
                </c:pt>
                <c:pt idx="15">
                  <c:v>56460896.333333336</c:v>
                </c:pt>
                <c:pt idx="16">
                  <c:v>53182178.333333336</c:v>
                </c:pt>
                <c:pt idx="17">
                  <c:v>53098128.333333336</c:v>
                </c:pt>
                <c:pt idx="18">
                  <c:v>56245179</c:v>
                </c:pt>
                <c:pt idx="19">
                  <c:v>54288083.666666664</c:v>
                </c:pt>
                <c:pt idx="20">
                  <c:v>53915997</c:v>
                </c:pt>
                <c:pt idx="21">
                  <c:v>53771731.666666664</c:v>
                </c:pt>
                <c:pt idx="22">
                  <c:v>53440914</c:v>
                </c:pt>
                <c:pt idx="23">
                  <c:v>57777759</c:v>
                </c:pt>
                <c:pt idx="24">
                  <c:v>60732398</c:v>
                </c:pt>
                <c:pt idx="25">
                  <c:v>60578035.666666664</c:v>
                </c:pt>
                <c:pt idx="26">
                  <c:v>65028689.333333336</c:v>
                </c:pt>
                <c:pt idx="27">
                  <c:v>72666964</c:v>
                </c:pt>
                <c:pt idx="28">
                  <c:v>72589938.333333328</c:v>
                </c:pt>
                <c:pt idx="29">
                  <c:v>78917273.333333328</c:v>
                </c:pt>
                <c:pt idx="30">
                  <c:v>77125804.333333328</c:v>
                </c:pt>
                <c:pt idx="31">
                  <c:v>80071508.333333328</c:v>
                </c:pt>
                <c:pt idx="32">
                  <c:v>76496783.666666672</c:v>
                </c:pt>
                <c:pt idx="33">
                  <c:v>76406892.333333328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11267632"/>
        <c:axId val="-711280144"/>
      </c:lineChart>
      <c:catAx>
        <c:axId val="-71126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711280144"/>
        <c:crosses val="autoZero"/>
        <c:auto val="1"/>
        <c:lblAlgn val="ctr"/>
        <c:lblOffset val="100"/>
        <c:noMultiLvlLbl val="0"/>
      </c:catAx>
      <c:valAx>
        <c:axId val="-7112801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7112676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666750</xdr:colOff>
      <xdr:row>56</xdr:row>
      <xdr:rowOff>123825</xdr:rowOff>
    </xdr:from>
    <xdr:to>
      <xdr:col>14</xdr:col>
      <xdr:colOff>666750</xdr:colOff>
      <xdr:row>105</xdr:row>
      <xdr:rowOff>114300</xdr:rowOff>
    </xdr:to>
    <xdr:graphicFrame macro="">
      <xdr:nvGraphicFramePr>
        <xdr:cNvPr id="2063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638175</xdr:colOff>
      <xdr:row>0</xdr:row>
      <xdr:rowOff>152400</xdr:rowOff>
    </xdr:from>
    <xdr:to>
      <xdr:col>14</xdr:col>
      <xdr:colOff>638175</xdr:colOff>
      <xdr:row>53</xdr:row>
      <xdr:rowOff>142875</xdr:rowOff>
    </xdr:to>
    <xdr:graphicFrame macro="">
      <xdr:nvGraphicFramePr>
        <xdr:cNvPr id="206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7"/>
  <sheetViews>
    <sheetView tabSelected="1" workbookViewId="0">
      <selection activeCell="D2" sqref="D2"/>
    </sheetView>
  </sheetViews>
  <sheetFormatPr baseColWidth="10" defaultColWidth="9.140625" defaultRowHeight="12.75" x14ac:dyDescent="0.2"/>
  <cols>
    <col min="1" max="1" width="12.7109375" bestFit="1" customWidth="1"/>
    <col min="2" max="8" width="18.5703125" bestFit="1" customWidth="1"/>
  </cols>
  <sheetData>
    <row r="1" spans="1:8" ht="15.75" x14ac:dyDescent="0.25">
      <c r="A1" s="1" t="s">
        <v>0</v>
      </c>
    </row>
    <row r="2" spans="1:8" x14ac:dyDescent="0.2">
      <c r="A2" t="s">
        <v>1</v>
      </c>
    </row>
    <row r="3" spans="1:8" x14ac:dyDescent="0.2">
      <c r="A3" s="2" t="s">
        <v>2</v>
      </c>
    </row>
    <row r="4" spans="1:8" x14ac:dyDescent="0.2">
      <c r="A4" t="s">
        <v>3</v>
      </c>
    </row>
    <row r="5" spans="1:8" ht="129.75" customHeight="1" x14ac:dyDescent="0.2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</row>
    <row r="6" spans="1:8" ht="25.5" x14ac:dyDescent="0.2">
      <c r="A6" s="3" t="s">
        <v>12</v>
      </c>
      <c r="B6" s="5" t="s">
        <v>13</v>
      </c>
      <c r="C6" s="5" t="s">
        <v>13</v>
      </c>
      <c r="D6" s="5" t="s">
        <v>13</v>
      </c>
      <c r="E6" s="5" t="s">
        <v>13</v>
      </c>
      <c r="F6" s="5" t="s">
        <v>13</v>
      </c>
      <c r="G6" s="5" t="s">
        <v>13</v>
      </c>
      <c r="H6" s="5" t="s">
        <v>13</v>
      </c>
    </row>
    <row r="7" spans="1:8" x14ac:dyDescent="0.2">
      <c r="A7" s="3" t="s">
        <v>14</v>
      </c>
      <c r="B7" s="5" t="s">
        <v>15</v>
      </c>
      <c r="C7" s="5" t="s">
        <v>15</v>
      </c>
      <c r="D7" s="5" t="s">
        <v>15</v>
      </c>
      <c r="E7" s="5" t="s">
        <v>15</v>
      </c>
      <c r="F7" s="5" t="s">
        <v>15</v>
      </c>
      <c r="G7" s="5" t="s">
        <v>15</v>
      </c>
      <c r="H7" s="5" t="s">
        <v>15</v>
      </c>
    </row>
    <row r="8" spans="1:8" x14ac:dyDescent="0.2">
      <c r="A8" s="3" t="s">
        <v>16</v>
      </c>
      <c r="B8" s="5" t="s">
        <v>17</v>
      </c>
      <c r="C8" s="5" t="s">
        <v>18</v>
      </c>
      <c r="D8" s="5" t="s">
        <v>19</v>
      </c>
      <c r="E8" s="5" t="s">
        <v>18</v>
      </c>
      <c r="F8" s="5" t="s">
        <v>19</v>
      </c>
      <c r="G8" s="5" t="s">
        <v>18</v>
      </c>
      <c r="H8" s="5" t="s">
        <v>19</v>
      </c>
    </row>
    <row r="9" spans="1:8" x14ac:dyDescent="0.2">
      <c r="A9" s="3" t="s">
        <v>20</v>
      </c>
      <c r="B9" s="5" t="s">
        <v>21</v>
      </c>
      <c r="C9" s="5" t="s">
        <v>22</v>
      </c>
      <c r="D9" s="5" t="s">
        <v>23</v>
      </c>
      <c r="E9" s="5" t="s">
        <v>22</v>
      </c>
      <c r="F9" s="5" t="s">
        <v>23</v>
      </c>
      <c r="G9" s="5" t="s">
        <v>22</v>
      </c>
      <c r="H9" s="5" t="s">
        <v>23</v>
      </c>
    </row>
    <row r="10" spans="1:8" x14ac:dyDescent="0.2">
      <c r="A10" s="3" t="s">
        <v>24</v>
      </c>
      <c r="B10" s="5"/>
      <c r="C10" s="5"/>
      <c r="D10" s="5"/>
      <c r="E10" s="5"/>
      <c r="F10" s="5"/>
      <c r="G10" s="5"/>
      <c r="H10" s="5"/>
    </row>
    <row r="11" spans="1:8" x14ac:dyDescent="0.2">
      <c r="A11" s="3" t="s">
        <v>25</v>
      </c>
      <c r="B11" s="6"/>
      <c r="C11" s="6"/>
      <c r="D11" s="6"/>
      <c r="E11" s="6"/>
      <c r="F11" s="6"/>
      <c r="G11" s="6"/>
      <c r="H11" s="6"/>
    </row>
    <row r="12" spans="1:8" ht="25.5" x14ac:dyDescent="0.2">
      <c r="A12" s="3" t="s">
        <v>26</v>
      </c>
      <c r="B12" s="5" t="s">
        <v>27</v>
      </c>
      <c r="C12" s="5" t="s">
        <v>27</v>
      </c>
      <c r="D12" s="5" t="s">
        <v>27</v>
      </c>
      <c r="E12" s="5" t="s">
        <v>27</v>
      </c>
      <c r="F12" s="5" t="s">
        <v>27</v>
      </c>
      <c r="G12" s="5" t="s">
        <v>27</v>
      </c>
      <c r="H12" s="5" t="s">
        <v>27</v>
      </c>
    </row>
    <row r="13" spans="1:8" x14ac:dyDescent="0.2">
      <c r="A13" s="7" t="s">
        <v>28</v>
      </c>
      <c r="B13" s="8" t="s">
        <v>29</v>
      </c>
      <c r="C13" s="24" t="s">
        <v>38</v>
      </c>
      <c r="D13" s="26" t="s">
        <v>39</v>
      </c>
      <c r="E13" s="24" t="s">
        <v>40</v>
      </c>
      <c r="F13" s="26" t="s">
        <v>41</v>
      </c>
      <c r="G13" s="24" t="s">
        <v>42</v>
      </c>
      <c r="H13" s="26" t="s">
        <v>43</v>
      </c>
    </row>
    <row r="14" spans="1:8" x14ac:dyDescent="0.2">
      <c r="A14" s="9">
        <v>37987</v>
      </c>
      <c r="B14" s="10">
        <v>21</v>
      </c>
      <c r="C14" s="25">
        <v>23691</v>
      </c>
      <c r="D14" s="27">
        <v>2613684</v>
      </c>
      <c r="E14" s="25">
        <v>136414</v>
      </c>
      <c r="F14" s="27">
        <v>21128057</v>
      </c>
      <c r="G14" s="25" t="s">
        <v>30</v>
      </c>
      <c r="H14" s="27" t="s">
        <v>30</v>
      </c>
    </row>
    <row r="15" spans="1:8" x14ac:dyDescent="0.2">
      <c r="A15" s="11">
        <v>38018</v>
      </c>
      <c r="B15" s="10">
        <v>19</v>
      </c>
      <c r="C15" s="25">
        <v>21955</v>
      </c>
      <c r="D15" s="27">
        <v>1954132</v>
      </c>
      <c r="E15" s="25">
        <v>115247</v>
      </c>
      <c r="F15" s="27">
        <v>20644157</v>
      </c>
      <c r="G15" s="25" t="s">
        <v>30</v>
      </c>
      <c r="H15" s="27" t="s">
        <v>30</v>
      </c>
    </row>
    <row r="16" spans="1:8" x14ac:dyDescent="0.2">
      <c r="A16" s="12">
        <v>38047</v>
      </c>
      <c r="B16" s="10">
        <v>23</v>
      </c>
      <c r="C16" s="25">
        <v>28480</v>
      </c>
      <c r="D16" s="27">
        <v>2698416</v>
      </c>
      <c r="E16" s="25">
        <v>129671</v>
      </c>
      <c r="F16" s="27">
        <v>24832845</v>
      </c>
      <c r="G16" s="25" t="s">
        <v>30</v>
      </c>
      <c r="H16" s="27" t="s">
        <v>30</v>
      </c>
    </row>
    <row r="17" spans="1:8" x14ac:dyDescent="0.2">
      <c r="A17" s="13">
        <v>38078</v>
      </c>
      <c r="B17" s="10">
        <v>20</v>
      </c>
      <c r="C17" s="25">
        <v>25938</v>
      </c>
      <c r="D17" s="27">
        <v>2305445</v>
      </c>
      <c r="E17" s="25">
        <v>115858</v>
      </c>
      <c r="F17" s="27">
        <v>23774106</v>
      </c>
      <c r="G17" s="25" t="s">
        <v>30</v>
      </c>
      <c r="H17" s="27" t="s">
        <v>30</v>
      </c>
    </row>
    <row r="18" spans="1:8" x14ac:dyDescent="0.2">
      <c r="A18" s="14">
        <v>38108</v>
      </c>
      <c r="B18" s="10">
        <v>21</v>
      </c>
      <c r="C18" s="25">
        <v>26328</v>
      </c>
      <c r="D18" s="27">
        <v>2317229</v>
      </c>
      <c r="E18" s="25">
        <v>122627</v>
      </c>
      <c r="F18" s="27">
        <v>25252798</v>
      </c>
      <c r="G18" s="25" t="s">
        <v>30</v>
      </c>
      <c r="H18" s="27" t="s">
        <v>30</v>
      </c>
    </row>
    <row r="19" spans="1:8" x14ac:dyDescent="0.2">
      <c r="A19" s="15">
        <v>38139</v>
      </c>
      <c r="B19" s="10">
        <v>22</v>
      </c>
      <c r="C19" s="25">
        <v>29455</v>
      </c>
      <c r="D19" s="27">
        <v>2047783</v>
      </c>
      <c r="E19" s="25">
        <v>119629</v>
      </c>
      <c r="F19" s="27">
        <v>24971234</v>
      </c>
      <c r="G19" s="25" t="s">
        <v>30</v>
      </c>
      <c r="H19" s="27" t="s">
        <v>30</v>
      </c>
    </row>
    <row r="20" spans="1:8" x14ac:dyDescent="0.2">
      <c r="A20" s="28">
        <v>38169</v>
      </c>
      <c r="B20" s="23">
        <v>22</v>
      </c>
      <c r="C20" s="23">
        <v>28297</v>
      </c>
      <c r="D20" s="23">
        <v>2043660</v>
      </c>
      <c r="E20" s="23">
        <v>125674</v>
      </c>
      <c r="F20" s="23">
        <v>24357804</v>
      </c>
      <c r="G20" s="23" t="s">
        <v>30</v>
      </c>
      <c r="H20" s="23" t="s">
        <v>30</v>
      </c>
    </row>
    <row r="21" spans="1:8" x14ac:dyDescent="0.2">
      <c r="A21" s="17">
        <v>38200</v>
      </c>
      <c r="B21" s="10">
        <v>22</v>
      </c>
      <c r="C21" s="25">
        <v>28814</v>
      </c>
      <c r="D21" s="27">
        <v>1735442</v>
      </c>
      <c r="E21" s="25">
        <v>123323</v>
      </c>
      <c r="F21" s="27">
        <v>23717725</v>
      </c>
      <c r="G21" s="25">
        <v>3904</v>
      </c>
      <c r="H21" s="27">
        <v>388762</v>
      </c>
    </row>
    <row r="22" spans="1:8" x14ac:dyDescent="0.2">
      <c r="A22" s="18">
        <v>38231</v>
      </c>
      <c r="B22" s="10">
        <v>21</v>
      </c>
      <c r="C22" s="25">
        <v>26312</v>
      </c>
      <c r="D22" s="27">
        <v>1732561</v>
      </c>
      <c r="E22" s="25">
        <v>124929</v>
      </c>
      <c r="F22" s="27">
        <v>24708267</v>
      </c>
      <c r="G22" s="25">
        <v>29925</v>
      </c>
      <c r="H22" s="27">
        <v>2503790</v>
      </c>
    </row>
    <row r="23" spans="1:8" x14ac:dyDescent="0.2">
      <c r="A23" s="19">
        <v>38261</v>
      </c>
      <c r="B23" s="10">
        <v>21</v>
      </c>
      <c r="C23" s="25">
        <v>24058</v>
      </c>
      <c r="D23" s="27">
        <v>1770844</v>
      </c>
      <c r="E23" s="25">
        <v>126102</v>
      </c>
      <c r="F23" s="27">
        <v>24566924</v>
      </c>
      <c r="G23" s="25">
        <v>56411</v>
      </c>
      <c r="H23" s="27">
        <v>4415832</v>
      </c>
    </row>
    <row r="24" spans="1:8" x14ac:dyDescent="0.2">
      <c r="A24" s="20">
        <v>38292</v>
      </c>
      <c r="B24" s="10">
        <v>22</v>
      </c>
      <c r="C24" s="25">
        <v>24882</v>
      </c>
      <c r="D24" s="27">
        <v>1870083</v>
      </c>
      <c r="E24" s="25">
        <v>134463</v>
      </c>
      <c r="F24" s="27">
        <v>26395782</v>
      </c>
      <c r="G24" s="25">
        <v>56469</v>
      </c>
      <c r="H24" s="27">
        <v>4493503</v>
      </c>
    </row>
    <row r="25" spans="1:8" x14ac:dyDescent="0.2">
      <c r="A25" s="21">
        <v>38322</v>
      </c>
      <c r="B25" s="10">
        <v>23</v>
      </c>
      <c r="C25" s="25">
        <v>26577</v>
      </c>
      <c r="D25" s="27">
        <v>2326991</v>
      </c>
      <c r="E25" s="25">
        <v>134706</v>
      </c>
      <c r="F25" s="27">
        <v>27865165</v>
      </c>
      <c r="G25" s="25">
        <v>66873</v>
      </c>
      <c r="H25" s="27">
        <v>5851886</v>
      </c>
    </row>
    <row r="26" spans="1:8" x14ac:dyDescent="0.2">
      <c r="A26" s="9">
        <v>38353</v>
      </c>
      <c r="B26" s="10">
        <v>21</v>
      </c>
      <c r="C26" s="25">
        <v>16591</v>
      </c>
      <c r="D26" s="27">
        <v>1961491</v>
      </c>
      <c r="E26" s="25">
        <v>126040</v>
      </c>
      <c r="F26" s="27">
        <v>26592369</v>
      </c>
      <c r="G26" s="25">
        <v>60622</v>
      </c>
      <c r="H26" s="27">
        <v>4833033</v>
      </c>
    </row>
    <row r="27" spans="1:8" x14ac:dyDescent="0.2">
      <c r="A27" s="11">
        <v>38384</v>
      </c>
      <c r="B27" s="10">
        <v>20</v>
      </c>
      <c r="C27" s="25">
        <v>19981</v>
      </c>
      <c r="D27" s="27">
        <v>1634603</v>
      </c>
      <c r="E27" s="25">
        <v>118266</v>
      </c>
      <c r="F27" s="27">
        <v>23525602</v>
      </c>
      <c r="G27" s="25">
        <v>58826</v>
      </c>
      <c r="H27" s="27">
        <v>4898146</v>
      </c>
    </row>
    <row r="28" spans="1:8" x14ac:dyDescent="0.2">
      <c r="A28" s="12">
        <v>38412</v>
      </c>
      <c r="B28" s="10">
        <v>20</v>
      </c>
      <c r="C28" s="25">
        <v>21907</v>
      </c>
      <c r="D28" s="27">
        <v>1875486</v>
      </c>
      <c r="E28" s="25">
        <v>121699</v>
      </c>
      <c r="F28" s="27">
        <v>23592061</v>
      </c>
      <c r="G28" s="25">
        <v>376912</v>
      </c>
      <c r="H28" s="27">
        <v>7740720</v>
      </c>
    </row>
    <row r="29" spans="1:8" x14ac:dyDescent="0.2">
      <c r="A29" s="13">
        <v>38443</v>
      </c>
      <c r="B29" s="10">
        <v>21</v>
      </c>
      <c r="C29" s="25">
        <v>21495</v>
      </c>
      <c r="D29" s="27">
        <v>1787218</v>
      </c>
      <c r="E29" s="25">
        <v>129269</v>
      </c>
      <c r="F29" s="27">
        <v>24557930</v>
      </c>
      <c r="G29" s="25">
        <v>427594</v>
      </c>
      <c r="H29" s="27">
        <v>7786365</v>
      </c>
    </row>
    <row r="30" spans="1:8" x14ac:dyDescent="0.2">
      <c r="A30" s="14">
        <v>38473</v>
      </c>
      <c r="B30" s="10">
        <v>22</v>
      </c>
      <c r="C30" s="25">
        <v>22612</v>
      </c>
      <c r="D30" s="27">
        <v>1929206</v>
      </c>
      <c r="E30" s="25">
        <v>138908</v>
      </c>
      <c r="F30" s="27">
        <v>26957126</v>
      </c>
      <c r="G30" s="25">
        <v>452561</v>
      </c>
      <c r="H30" s="27">
        <v>7891355</v>
      </c>
    </row>
    <row r="31" spans="1:8" x14ac:dyDescent="0.2">
      <c r="A31" s="15">
        <v>38504</v>
      </c>
      <c r="B31" s="10">
        <v>22</v>
      </c>
      <c r="C31" s="25">
        <v>23046</v>
      </c>
      <c r="D31" s="27">
        <v>1658307</v>
      </c>
      <c r="E31" s="25">
        <v>142689</v>
      </c>
      <c r="F31" s="27">
        <v>28252996</v>
      </c>
      <c r="G31" s="25">
        <v>465835</v>
      </c>
      <c r="H31" s="27">
        <v>9105396</v>
      </c>
    </row>
    <row r="32" spans="1:8" x14ac:dyDescent="0.2">
      <c r="A32" s="16">
        <v>38534</v>
      </c>
      <c r="B32" s="10">
        <v>21</v>
      </c>
      <c r="C32" s="25">
        <v>21420</v>
      </c>
      <c r="D32" s="27">
        <v>1665666</v>
      </c>
      <c r="E32" s="25">
        <v>128375</v>
      </c>
      <c r="F32" s="27">
        <v>26302135</v>
      </c>
      <c r="G32" s="25">
        <v>450556</v>
      </c>
      <c r="H32" s="27">
        <v>7621684</v>
      </c>
    </row>
    <row r="33" spans="1:8" x14ac:dyDescent="0.2">
      <c r="A33" s="17">
        <v>38565</v>
      </c>
      <c r="B33" s="10">
        <v>23</v>
      </c>
      <c r="C33" s="25">
        <v>23060</v>
      </c>
      <c r="D33" s="27">
        <v>1692776</v>
      </c>
      <c r="E33" s="25">
        <v>143633</v>
      </c>
      <c r="F33" s="27">
        <v>30956338</v>
      </c>
      <c r="G33" s="25">
        <v>527500</v>
      </c>
      <c r="H33" s="27">
        <v>8460929</v>
      </c>
    </row>
    <row r="34" spans="1:8" x14ac:dyDescent="0.2">
      <c r="A34" s="18">
        <v>38596</v>
      </c>
      <c r="B34" s="10">
        <v>21</v>
      </c>
      <c r="C34" s="25">
        <v>22009</v>
      </c>
      <c r="D34" s="27">
        <v>1585713</v>
      </c>
      <c r="E34" s="25">
        <v>136817</v>
      </c>
      <c r="F34" s="27">
        <v>29025252</v>
      </c>
      <c r="G34" s="25">
        <v>512098</v>
      </c>
      <c r="H34" s="27">
        <v>8268027</v>
      </c>
    </row>
    <row r="35" spans="1:8" x14ac:dyDescent="0.2">
      <c r="A35" s="19">
        <v>38626</v>
      </c>
      <c r="B35" s="10">
        <v>21</v>
      </c>
      <c r="C35" s="25">
        <v>22284</v>
      </c>
      <c r="D35" s="27">
        <v>1500958</v>
      </c>
      <c r="E35" s="25">
        <v>140324</v>
      </c>
      <c r="F35" s="27">
        <v>29675320</v>
      </c>
      <c r="G35" s="25">
        <v>524668</v>
      </c>
      <c r="H35" s="27">
        <v>8451476</v>
      </c>
    </row>
    <row r="36" spans="1:8" x14ac:dyDescent="0.2">
      <c r="A36" s="20">
        <v>38657</v>
      </c>
      <c r="B36" s="10">
        <v>22</v>
      </c>
      <c r="C36" s="25">
        <v>22671</v>
      </c>
      <c r="D36" s="27">
        <v>1868122</v>
      </c>
      <c r="E36" s="25">
        <v>148526</v>
      </c>
      <c r="F36" s="27">
        <v>33038503</v>
      </c>
      <c r="G36" s="25">
        <v>631180</v>
      </c>
      <c r="H36" s="27">
        <v>9065499</v>
      </c>
    </row>
    <row r="37" spans="1:8" x14ac:dyDescent="0.2">
      <c r="A37" s="21">
        <v>38687</v>
      </c>
      <c r="B37" s="10">
        <v>21</v>
      </c>
      <c r="C37" s="25">
        <v>22865</v>
      </c>
      <c r="D37" s="27">
        <v>2231980</v>
      </c>
      <c r="E37" s="25">
        <v>140994</v>
      </c>
      <c r="F37" s="27">
        <v>29896262</v>
      </c>
      <c r="G37" s="25">
        <v>1032245</v>
      </c>
      <c r="H37" s="27">
        <v>9349256</v>
      </c>
    </row>
    <row r="38" spans="1:8" x14ac:dyDescent="0.2">
      <c r="A38" s="9">
        <v>38718</v>
      </c>
      <c r="B38" s="10">
        <v>22</v>
      </c>
      <c r="C38" s="25">
        <v>17022</v>
      </c>
      <c r="D38" s="27">
        <v>2399043</v>
      </c>
      <c r="E38" s="25">
        <v>144876</v>
      </c>
      <c r="F38" s="27">
        <v>31356724</v>
      </c>
      <c r="G38" s="25">
        <v>946668</v>
      </c>
      <c r="H38" s="27">
        <v>8594307</v>
      </c>
    </row>
    <row r="39" spans="1:8" x14ac:dyDescent="0.2">
      <c r="A39" s="11">
        <v>38749</v>
      </c>
      <c r="B39" s="10">
        <v>19</v>
      </c>
      <c r="C39" s="25">
        <v>19165</v>
      </c>
      <c r="D39" s="27">
        <v>2016150</v>
      </c>
      <c r="E39" s="25">
        <v>134397</v>
      </c>
      <c r="F39" s="27">
        <v>27262292</v>
      </c>
      <c r="G39" s="25">
        <v>978180</v>
      </c>
      <c r="H39" s="27">
        <v>8218945</v>
      </c>
    </row>
    <row r="40" spans="1:8" x14ac:dyDescent="0.2">
      <c r="A40" s="12">
        <v>38777</v>
      </c>
      <c r="B40" s="10">
        <v>22</v>
      </c>
      <c r="C40" s="25">
        <v>23104</v>
      </c>
      <c r="D40" s="27">
        <v>2545951</v>
      </c>
      <c r="E40" s="25">
        <v>160905</v>
      </c>
      <c r="F40" s="27">
        <v>31701808</v>
      </c>
      <c r="G40" s="25">
        <v>1428511</v>
      </c>
      <c r="H40" s="27">
        <v>10318431</v>
      </c>
    </row>
    <row r="41" spans="1:8" x14ac:dyDescent="0.2">
      <c r="A41" s="13">
        <v>38808</v>
      </c>
      <c r="B41" s="10">
        <v>18</v>
      </c>
      <c r="C41" s="25">
        <v>19376</v>
      </c>
      <c r="D41" s="27">
        <v>1971962</v>
      </c>
      <c r="E41" s="25">
        <v>125023</v>
      </c>
      <c r="F41" s="27">
        <v>25249594</v>
      </c>
      <c r="G41" s="25">
        <v>1321185</v>
      </c>
      <c r="H41" s="27">
        <v>8580407</v>
      </c>
    </row>
    <row r="42" spans="1:8" x14ac:dyDescent="0.2">
      <c r="A42" s="14">
        <v>38838</v>
      </c>
      <c r="B42" s="10">
        <v>22</v>
      </c>
      <c r="C42" s="25">
        <v>23587</v>
      </c>
      <c r="D42" s="27">
        <v>2334669</v>
      </c>
      <c r="E42" s="25">
        <v>154931</v>
      </c>
      <c r="F42" s="27">
        <v>30109066</v>
      </c>
      <c r="G42" s="25">
        <v>1637021</v>
      </c>
      <c r="H42" s="27">
        <v>10624792</v>
      </c>
    </row>
    <row r="43" spans="1:8" x14ac:dyDescent="0.2">
      <c r="A43" s="15">
        <v>38869</v>
      </c>
      <c r="B43" s="10">
        <v>22</v>
      </c>
      <c r="C43" s="25">
        <v>24159</v>
      </c>
      <c r="D43" s="27">
        <v>2422989</v>
      </c>
      <c r="E43" s="25">
        <v>157405</v>
      </c>
      <c r="F43" s="27">
        <v>32643828</v>
      </c>
      <c r="G43" s="25">
        <v>1658307</v>
      </c>
      <c r="H43" s="27">
        <v>10702515</v>
      </c>
    </row>
    <row r="44" spans="1:8" x14ac:dyDescent="0.2">
      <c r="A44" s="16">
        <v>38899</v>
      </c>
      <c r="B44" s="10">
        <v>21</v>
      </c>
      <c r="C44" s="25">
        <v>22578</v>
      </c>
      <c r="D44" s="27">
        <v>2342299</v>
      </c>
      <c r="E44" s="25">
        <v>146621</v>
      </c>
      <c r="F44" s="27">
        <v>30494331</v>
      </c>
      <c r="G44" s="25">
        <v>1648934</v>
      </c>
      <c r="H44" s="27">
        <v>9967643</v>
      </c>
    </row>
    <row r="45" spans="1:8" x14ac:dyDescent="0.2">
      <c r="A45" s="17">
        <v>38930</v>
      </c>
      <c r="B45" s="10">
        <v>23</v>
      </c>
      <c r="C45" s="25">
        <v>23124</v>
      </c>
      <c r="D45" s="27">
        <v>2395236</v>
      </c>
      <c r="E45" s="25">
        <v>159699</v>
      </c>
      <c r="F45" s="27">
        <v>31235113</v>
      </c>
      <c r="G45" s="25">
        <v>1815768</v>
      </c>
      <c r="H45" s="27">
        <v>10146922</v>
      </c>
    </row>
    <row r="46" spans="1:8" x14ac:dyDescent="0.2">
      <c r="A46" s="18">
        <v>38961</v>
      </c>
      <c r="B46" s="10">
        <v>21</v>
      </c>
      <c r="C46" s="25">
        <v>22074</v>
      </c>
      <c r="D46" s="27">
        <v>2187702</v>
      </c>
      <c r="E46" s="25">
        <v>152226</v>
      </c>
      <c r="F46" s="27">
        <v>28868762</v>
      </c>
      <c r="G46" s="25">
        <v>1782405</v>
      </c>
      <c r="H46" s="27">
        <v>10106214</v>
      </c>
    </row>
    <row r="47" spans="1:8" x14ac:dyDescent="0.2">
      <c r="A47" s="19">
        <v>38991</v>
      </c>
      <c r="B47" s="10">
        <v>22</v>
      </c>
      <c r="C47" s="25">
        <v>23624</v>
      </c>
      <c r="D47" s="27">
        <v>2266798</v>
      </c>
      <c r="E47" s="25">
        <v>165143</v>
      </c>
      <c r="F47" s="27">
        <v>31576528</v>
      </c>
      <c r="G47" s="25">
        <v>1940117</v>
      </c>
      <c r="H47" s="27">
        <v>9941168</v>
      </c>
    </row>
    <row r="48" spans="1:8" x14ac:dyDescent="0.2">
      <c r="A48" s="20">
        <v>39022</v>
      </c>
      <c r="B48" s="10">
        <v>20</v>
      </c>
      <c r="C48" s="25">
        <v>22283</v>
      </c>
      <c r="D48" s="27">
        <v>2177560</v>
      </c>
      <c r="E48" s="25">
        <v>150619</v>
      </c>
      <c r="F48" s="27">
        <v>28853549</v>
      </c>
      <c r="G48" s="25">
        <v>1982244</v>
      </c>
      <c r="H48" s="27">
        <v>9855270</v>
      </c>
    </row>
    <row r="49" spans="1:8" x14ac:dyDescent="0.2">
      <c r="A49" s="21">
        <v>39052</v>
      </c>
      <c r="B49" s="10">
        <v>18</v>
      </c>
      <c r="C49" s="25">
        <v>20009</v>
      </c>
      <c r="D49" s="27">
        <v>2228462</v>
      </c>
      <c r="E49" s="25">
        <v>137638</v>
      </c>
      <c r="F49" s="27">
        <v>26247637</v>
      </c>
      <c r="G49" s="25">
        <v>1986775</v>
      </c>
      <c r="H49" s="27">
        <v>9692177</v>
      </c>
    </row>
    <row r="50" spans="1:8" x14ac:dyDescent="0.2">
      <c r="A50" s="9">
        <v>39083</v>
      </c>
      <c r="B50" s="10">
        <v>22</v>
      </c>
      <c r="C50" s="25">
        <v>17015</v>
      </c>
      <c r="D50" s="27">
        <v>2304504</v>
      </c>
      <c r="E50" s="25">
        <v>174087</v>
      </c>
      <c r="F50" s="27">
        <v>34421025</v>
      </c>
      <c r="G50" s="25">
        <v>1929326</v>
      </c>
      <c r="H50" s="27">
        <v>11535997</v>
      </c>
    </row>
    <row r="51" spans="1:8" x14ac:dyDescent="0.2">
      <c r="A51" s="11">
        <v>39114</v>
      </c>
      <c r="B51" s="10">
        <v>19</v>
      </c>
      <c r="C51" s="25">
        <v>19934</v>
      </c>
      <c r="D51" s="27">
        <v>2095490</v>
      </c>
      <c r="E51" s="25">
        <v>159756</v>
      </c>
      <c r="F51" s="27">
        <v>31059630</v>
      </c>
      <c r="G51" s="25">
        <v>1883605</v>
      </c>
      <c r="H51" s="27">
        <v>9800578</v>
      </c>
    </row>
    <row r="52" spans="1:8" x14ac:dyDescent="0.2">
      <c r="A52" s="12">
        <v>39142</v>
      </c>
      <c r="B52" s="10">
        <v>21</v>
      </c>
      <c r="C52" s="25">
        <v>22082</v>
      </c>
      <c r="D52" s="27">
        <v>2480901</v>
      </c>
      <c r="E52" s="25">
        <v>179009</v>
      </c>
      <c r="F52" s="27">
        <v>35060047</v>
      </c>
      <c r="G52" s="25">
        <v>2202338</v>
      </c>
      <c r="H52" s="27">
        <v>11808833</v>
      </c>
    </row>
    <row r="53" spans="1:8" x14ac:dyDescent="0.2">
      <c r="A53" s="13">
        <v>39173</v>
      </c>
      <c r="B53" s="10">
        <v>19</v>
      </c>
      <c r="C53" s="25">
        <v>19884</v>
      </c>
      <c r="D53" s="27">
        <v>2202839</v>
      </c>
      <c r="E53" s="25">
        <v>143954</v>
      </c>
      <c r="F53" s="27">
        <v>29376132</v>
      </c>
      <c r="G53" s="25">
        <v>2073985</v>
      </c>
      <c r="H53" s="27">
        <v>9638253</v>
      </c>
    </row>
    <row r="54" spans="1:8" x14ac:dyDescent="0.2">
      <c r="A54" s="14">
        <v>39203</v>
      </c>
      <c r="B54" s="10">
        <v>22</v>
      </c>
      <c r="C54" s="25">
        <v>22817</v>
      </c>
      <c r="D54" s="27">
        <v>2430167</v>
      </c>
      <c r="E54" s="25">
        <v>178919</v>
      </c>
      <c r="F54" s="27">
        <v>33930452</v>
      </c>
      <c r="G54" s="25">
        <v>2433471</v>
      </c>
      <c r="H54" s="27">
        <v>11305845</v>
      </c>
    </row>
    <row r="55" spans="1:8" x14ac:dyDescent="0.2">
      <c r="A55" s="15">
        <v>39234</v>
      </c>
      <c r="B55" s="10">
        <v>21</v>
      </c>
      <c r="C55" s="25">
        <v>22762</v>
      </c>
      <c r="D55" s="27">
        <v>2416800</v>
      </c>
      <c r="E55" s="25">
        <v>176935</v>
      </c>
      <c r="F55" s="27">
        <v>34948913</v>
      </c>
      <c r="G55" s="25">
        <v>2411982</v>
      </c>
      <c r="H55" s="27">
        <v>11828502</v>
      </c>
    </row>
    <row r="56" spans="1:8" x14ac:dyDescent="0.2">
      <c r="A56" s="16">
        <v>39264</v>
      </c>
      <c r="B56" s="10">
        <v>22</v>
      </c>
      <c r="C56" s="25">
        <v>23603</v>
      </c>
      <c r="D56" s="27">
        <v>2730796</v>
      </c>
      <c r="E56" s="25">
        <v>176440</v>
      </c>
      <c r="F56" s="27">
        <v>36710908</v>
      </c>
      <c r="G56" s="25">
        <v>2576343</v>
      </c>
      <c r="H56" s="27">
        <v>11294442</v>
      </c>
    </row>
    <row r="57" spans="1:8" x14ac:dyDescent="0.2">
      <c r="A57" s="17">
        <v>39295</v>
      </c>
      <c r="B57" s="10">
        <v>23</v>
      </c>
      <c r="C57" s="25">
        <v>23652</v>
      </c>
      <c r="D57" s="27">
        <v>2729628</v>
      </c>
      <c r="E57" s="25">
        <v>192064</v>
      </c>
      <c r="F57" s="27">
        <v>40860281</v>
      </c>
      <c r="G57" s="25">
        <v>2743756</v>
      </c>
      <c r="H57" s="27">
        <v>12219912</v>
      </c>
    </row>
    <row r="58" spans="1:8" x14ac:dyDescent="0.2">
      <c r="A58" s="18">
        <v>39326</v>
      </c>
      <c r="B58" s="10">
        <v>20</v>
      </c>
      <c r="C58" s="25">
        <v>21985</v>
      </c>
      <c r="D58" s="27">
        <v>2412031</v>
      </c>
      <c r="E58" s="25">
        <v>166131</v>
      </c>
      <c r="F58" s="27">
        <v>35037738</v>
      </c>
      <c r="G58" s="25">
        <v>2458188</v>
      </c>
      <c r="H58" s="27">
        <v>10419391</v>
      </c>
    </row>
    <row r="59" spans="1:8" x14ac:dyDescent="0.2">
      <c r="A59" s="19">
        <v>39356</v>
      </c>
      <c r="B59" s="10">
        <v>23</v>
      </c>
      <c r="C59" s="25">
        <v>24824</v>
      </c>
      <c r="D59" s="27">
        <v>2776393</v>
      </c>
      <c r="E59" s="25">
        <v>192320</v>
      </c>
      <c r="F59" s="27">
        <v>42138625</v>
      </c>
      <c r="G59" s="25">
        <v>2951551</v>
      </c>
      <c r="H59" s="27">
        <v>11729773</v>
      </c>
    </row>
    <row r="60" spans="1:8" x14ac:dyDescent="0.2">
      <c r="A60" s="20">
        <v>39387</v>
      </c>
      <c r="B60" s="10">
        <v>20</v>
      </c>
      <c r="C60" s="25">
        <v>22952</v>
      </c>
      <c r="D60" s="27">
        <v>2488600</v>
      </c>
      <c r="E60" s="25">
        <v>164803</v>
      </c>
      <c r="F60" s="27">
        <v>34967133</v>
      </c>
      <c r="G60" s="25">
        <v>2837061</v>
      </c>
      <c r="H60" s="27">
        <v>11491926</v>
      </c>
    </row>
    <row r="61" spans="1:8" x14ac:dyDescent="0.2">
      <c r="A61" s="21">
        <v>39417</v>
      </c>
      <c r="B61" s="10">
        <v>19</v>
      </c>
      <c r="C61" s="25">
        <v>22204</v>
      </c>
      <c r="D61" s="27">
        <v>2607657</v>
      </c>
      <c r="E61" s="25">
        <v>150815</v>
      </c>
      <c r="F61" s="27">
        <v>32177344</v>
      </c>
      <c r="G61" s="25">
        <v>2969314</v>
      </c>
      <c r="H61" s="27">
        <v>12321586</v>
      </c>
    </row>
    <row r="62" spans="1:8" x14ac:dyDescent="0.2">
      <c r="A62" s="9">
        <v>39448</v>
      </c>
      <c r="B62" s="10">
        <v>22</v>
      </c>
      <c r="C62" s="25">
        <v>19095</v>
      </c>
      <c r="D62" s="27">
        <v>2615739</v>
      </c>
      <c r="E62" s="25">
        <v>184363</v>
      </c>
      <c r="F62" s="27">
        <v>37746122</v>
      </c>
      <c r="G62" s="25">
        <v>2811910</v>
      </c>
      <c r="H62" s="27">
        <v>13165767</v>
      </c>
    </row>
    <row r="63" spans="1:8" x14ac:dyDescent="0.2">
      <c r="A63" s="11">
        <v>39479</v>
      </c>
      <c r="B63" s="10">
        <v>20</v>
      </c>
      <c r="C63" s="25">
        <v>21216</v>
      </c>
      <c r="D63" s="27">
        <v>2380386</v>
      </c>
      <c r="E63" s="25">
        <v>169627</v>
      </c>
      <c r="F63" s="27">
        <v>34196097</v>
      </c>
      <c r="G63" s="25">
        <v>2880641</v>
      </c>
      <c r="H63" s="27">
        <v>12418194</v>
      </c>
    </row>
    <row r="64" spans="1:8" x14ac:dyDescent="0.2">
      <c r="A64" s="12">
        <v>39508</v>
      </c>
      <c r="B64" s="10">
        <v>18</v>
      </c>
      <c r="C64" s="25">
        <v>20550</v>
      </c>
      <c r="D64" s="27">
        <v>2264997</v>
      </c>
      <c r="E64" s="25">
        <v>153013</v>
      </c>
      <c r="F64" s="27">
        <v>30764677</v>
      </c>
      <c r="G64" s="25">
        <v>2823057</v>
      </c>
      <c r="H64" s="27">
        <v>12522669</v>
      </c>
    </row>
    <row r="65" spans="1:8" x14ac:dyDescent="0.2">
      <c r="A65" s="13">
        <v>39539</v>
      </c>
      <c r="B65" s="10">
        <v>22</v>
      </c>
      <c r="C65" s="25">
        <v>24049</v>
      </c>
      <c r="D65" s="27">
        <v>2729922</v>
      </c>
      <c r="E65" s="25">
        <v>198030</v>
      </c>
      <c r="F65" s="27">
        <v>37469780</v>
      </c>
      <c r="G65" s="25">
        <v>3298012</v>
      </c>
      <c r="H65" s="27">
        <v>12876331</v>
      </c>
    </row>
    <row r="66" spans="1:8" x14ac:dyDescent="0.2">
      <c r="A66" s="14">
        <v>39569</v>
      </c>
      <c r="B66" s="10">
        <v>21</v>
      </c>
      <c r="C66" s="25">
        <v>23959</v>
      </c>
      <c r="D66" s="27">
        <v>2570668</v>
      </c>
      <c r="E66" s="25">
        <v>188943</v>
      </c>
      <c r="F66" s="27">
        <v>35529127</v>
      </c>
      <c r="G66" s="25">
        <v>3263046</v>
      </c>
      <c r="H66" s="27">
        <v>12528999</v>
      </c>
    </row>
    <row r="67" spans="1:8" x14ac:dyDescent="0.2">
      <c r="A67" s="15">
        <v>39600</v>
      </c>
      <c r="B67" s="10">
        <v>21</v>
      </c>
      <c r="C67" s="25">
        <v>24561</v>
      </c>
      <c r="D67" s="27">
        <v>2785504</v>
      </c>
      <c r="E67" s="25">
        <v>188633</v>
      </c>
      <c r="F67" s="27">
        <v>38269438</v>
      </c>
      <c r="G67" s="25">
        <v>3295758</v>
      </c>
      <c r="H67" s="27">
        <v>11673911</v>
      </c>
    </row>
    <row r="68" spans="1:8" x14ac:dyDescent="0.2">
      <c r="A68" s="16">
        <v>39630</v>
      </c>
      <c r="B68" s="10">
        <v>23</v>
      </c>
      <c r="C68" s="25">
        <v>25177</v>
      </c>
      <c r="D68" s="27">
        <v>3177103</v>
      </c>
      <c r="E68" s="25">
        <v>199753</v>
      </c>
      <c r="F68" s="27">
        <v>45293799</v>
      </c>
      <c r="G68" s="25">
        <v>3673556</v>
      </c>
      <c r="H68" s="27">
        <v>12531162</v>
      </c>
    </row>
    <row r="69" spans="1:8" x14ac:dyDescent="0.2">
      <c r="A69" s="17">
        <v>39661</v>
      </c>
      <c r="B69" s="10">
        <v>21</v>
      </c>
      <c r="C69" s="25">
        <v>22494</v>
      </c>
      <c r="D69" s="27">
        <v>2577042</v>
      </c>
      <c r="E69" s="25">
        <v>180247</v>
      </c>
      <c r="F69" s="27">
        <v>41350366</v>
      </c>
      <c r="G69" s="25">
        <v>3485026</v>
      </c>
      <c r="H69" s="27">
        <v>11088731</v>
      </c>
    </row>
    <row r="70" spans="1:8" x14ac:dyDescent="0.2">
      <c r="A70" s="18">
        <v>39692</v>
      </c>
      <c r="B70" s="10">
        <v>21</v>
      </c>
      <c r="C70" s="25">
        <v>24101</v>
      </c>
      <c r="D70" s="27">
        <v>2802483</v>
      </c>
      <c r="E70" s="25">
        <v>180964</v>
      </c>
      <c r="F70" s="27">
        <v>38524645</v>
      </c>
      <c r="G70" s="25">
        <v>3618728</v>
      </c>
      <c r="H70" s="27">
        <v>12037358</v>
      </c>
    </row>
    <row r="71" spans="1:8" x14ac:dyDescent="0.2">
      <c r="A71" s="19">
        <v>39722</v>
      </c>
      <c r="B71" s="10">
        <v>23</v>
      </c>
      <c r="C71" s="25">
        <v>19982</v>
      </c>
      <c r="D71" s="27">
        <v>3052838</v>
      </c>
      <c r="E71" s="25">
        <v>208371</v>
      </c>
      <c r="F71" s="27">
        <v>45501721</v>
      </c>
      <c r="G71" s="25">
        <v>4077937</v>
      </c>
      <c r="H71" s="27">
        <v>12658838</v>
      </c>
    </row>
    <row r="72" spans="1:8" x14ac:dyDescent="0.2">
      <c r="A72" s="20">
        <v>39753</v>
      </c>
      <c r="B72" s="10">
        <v>19</v>
      </c>
      <c r="C72" s="25">
        <v>13001</v>
      </c>
      <c r="D72" s="27">
        <v>2424707</v>
      </c>
      <c r="E72" s="25">
        <v>152361</v>
      </c>
      <c r="F72" s="27">
        <v>34745997</v>
      </c>
      <c r="G72" s="25">
        <v>3996538</v>
      </c>
      <c r="H72" s="27">
        <v>9368394</v>
      </c>
    </row>
    <row r="73" spans="1:8" x14ac:dyDescent="0.2">
      <c r="A73" s="21">
        <v>39783</v>
      </c>
      <c r="B73" s="10">
        <v>21</v>
      </c>
      <c r="C73" s="25">
        <v>13961</v>
      </c>
      <c r="D73" s="27">
        <v>2443996</v>
      </c>
      <c r="E73" s="25">
        <v>159912</v>
      </c>
      <c r="F73" s="27">
        <v>37763679</v>
      </c>
      <c r="G73" s="25">
        <v>4484306</v>
      </c>
      <c r="H73" s="27">
        <v>11586365</v>
      </c>
    </row>
    <row r="74" spans="1:8" x14ac:dyDescent="0.2">
      <c r="A74" s="9">
        <v>39814</v>
      </c>
      <c r="B74" s="10">
        <v>21</v>
      </c>
      <c r="C74" s="25">
        <v>12514</v>
      </c>
      <c r="D74" s="27">
        <v>2088810</v>
      </c>
      <c r="E74" s="25">
        <v>173049</v>
      </c>
      <c r="F74" s="27">
        <v>40415833</v>
      </c>
      <c r="G74" s="25">
        <v>3898625</v>
      </c>
      <c r="H74" s="27">
        <v>10698302</v>
      </c>
    </row>
    <row r="75" spans="1:8" x14ac:dyDescent="0.2">
      <c r="A75" s="11">
        <v>39845</v>
      </c>
      <c r="B75" s="10">
        <v>19</v>
      </c>
      <c r="C75" s="25">
        <v>12200</v>
      </c>
      <c r="D75" s="27">
        <v>1987210</v>
      </c>
      <c r="E75" s="25">
        <v>166789</v>
      </c>
      <c r="F75" s="27">
        <v>38281241</v>
      </c>
      <c r="G75" s="25">
        <v>4010696</v>
      </c>
      <c r="H75" s="27">
        <v>9719743</v>
      </c>
    </row>
    <row r="76" spans="1:8" x14ac:dyDescent="0.2">
      <c r="A76" s="12">
        <v>39873</v>
      </c>
      <c r="B76" s="10">
        <v>21</v>
      </c>
      <c r="C76" s="25">
        <v>12198</v>
      </c>
      <c r="D76" s="27">
        <v>2186895</v>
      </c>
      <c r="E76" s="25">
        <v>180799</v>
      </c>
      <c r="F76" s="27">
        <v>42860903</v>
      </c>
      <c r="G76" s="25">
        <v>4669034</v>
      </c>
      <c r="H76" s="27">
        <v>11055448</v>
      </c>
    </row>
    <row r="77" spans="1:8" x14ac:dyDescent="0.2">
      <c r="A77" s="13">
        <v>39904</v>
      </c>
      <c r="B77" s="10">
        <v>20</v>
      </c>
      <c r="C77" s="25">
        <v>11992</v>
      </c>
      <c r="D77" s="27">
        <v>2227904</v>
      </c>
      <c r="E77" s="25">
        <v>174276</v>
      </c>
      <c r="F77" s="27">
        <v>43409496</v>
      </c>
      <c r="G77" s="25">
        <v>4458877</v>
      </c>
      <c r="H77" s="27">
        <v>9996356</v>
      </c>
    </row>
    <row r="78" spans="1:8" x14ac:dyDescent="0.2">
      <c r="A78" s="14">
        <v>39934</v>
      </c>
      <c r="B78" s="10">
        <v>20</v>
      </c>
      <c r="C78" s="25">
        <v>11274</v>
      </c>
      <c r="D78" s="27">
        <v>2223768</v>
      </c>
      <c r="E78" s="25">
        <v>172375</v>
      </c>
      <c r="F78" s="27">
        <v>41978980</v>
      </c>
      <c r="G78" s="25">
        <v>4604026</v>
      </c>
      <c r="H78" s="27">
        <v>9571751</v>
      </c>
    </row>
    <row r="79" spans="1:8" x14ac:dyDescent="0.2">
      <c r="A79" s="15">
        <v>39965</v>
      </c>
      <c r="B79" s="10">
        <v>22</v>
      </c>
      <c r="C79" s="25">
        <v>12252</v>
      </c>
      <c r="D79" s="27">
        <v>2187129</v>
      </c>
      <c r="E79" s="25">
        <v>188214</v>
      </c>
      <c r="F79" s="27">
        <v>46058164</v>
      </c>
      <c r="G79" s="25">
        <v>5286863</v>
      </c>
      <c r="H79" s="27">
        <v>11081989</v>
      </c>
    </row>
    <row r="80" spans="1:8" x14ac:dyDescent="0.2">
      <c r="A80" s="16">
        <v>39995</v>
      </c>
      <c r="B80" s="10">
        <v>23</v>
      </c>
      <c r="C80" s="25">
        <v>11996</v>
      </c>
      <c r="D80" s="27">
        <v>2224940</v>
      </c>
      <c r="E80" s="25">
        <v>191885</v>
      </c>
      <c r="F80" s="27">
        <v>47168093</v>
      </c>
      <c r="G80" s="25">
        <v>5398292</v>
      </c>
      <c r="H80" s="27">
        <v>10605942</v>
      </c>
    </row>
    <row r="81" spans="1:8" x14ac:dyDescent="0.2">
      <c r="A81" s="17">
        <v>40026</v>
      </c>
      <c r="B81" s="10">
        <v>21</v>
      </c>
      <c r="C81" s="25">
        <v>10425</v>
      </c>
      <c r="D81" s="27">
        <v>1640699</v>
      </c>
      <c r="E81" s="25">
        <v>179210</v>
      </c>
      <c r="F81" s="27">
        <v>40070470</v>
      </c>
      <c r="G81" s="25">
        <v>5009965</v>
      </c>
      <c r="H81" s="27">
        <v>10147036</v>
      </c>
    </row>
    <row r="82" spans="1:8" x14ac:dyDescent="0.2">
      <c r="A82" s="18">
        <v>40057</v>
      </c>
      <c r="B82" s="10">
        <v>21</v>
      </c>
      <c r="C82" s="25">
        <v>10349</v>
      </c>
      <c r="D82" s="27">
        <v>1742526</v>
      </c>
      <c r="E82" s="25">
        <v>176873</v>
      </c>
      <c r="F82" s="27">
        <v>38589764</v>
      </c>
      <c r="G82" s="25">
        <v>5384106</v>
      </c>
      <c r="H82" s="27">
        <v>10674781</v>
      </c>
    </row>
    <row r="83" spans="1:8" x14ac:dyDescent="0.2">
      <c r="A83" s="19">
        <v>40087</v>
      </c>
      <c r="B83" s="10">
        <v>22</v>
      </c>
      <c r="C83" s="25">
        <v>10764</v>
      </c>
      <c r="D83" s="27">
        <v>2255059</v>
      </c>
      <c r="E83" s="25">
        <v>196322</v>
      </c>
      <c r="F83" s="27">
        <v>42456106</v>
      </c>
      <c r="G83" s="25">
        <v>6092314</v>
      </c>
      <c r="H83" s="27">
        <v>11584892</v>
      </c>
    </row>
    <row r="84" spans="1:8" x14ac:dyDescent="0.2">
      <c r="A84" s="20">
        <v>40118</v>
      </c>
      <c r="B84" s="10">
        <v>19</v>
      </c>
      <c r="C84" s="25">
        <v>9540</v>
      </c>
      <c r="D84" s="27">
        <v>2035779</v>
      </c>
      <c r="E84" s="25">
        <v>163485</v>
      </c>
      <c r="F84" s="27">
        <v>36790795</v>
      </c>
      <c r="G84" s="25">
        <v>6051784</v>
      </c>
      <c r="H84" s="27">
        <v>10065108</v>
      </c>
    </row>
    <row r="85" spans="1:8" x14ac:dyDescent="0.2">
      <c r="A85" s="21">
        <v>40148</v>
      </c>
      <c r="B85" s="10">
        <v>22</v>
      </c>
      <c r="C85" s="25">
        <v>11041</v>
      </c>
      <c r="D85" s="27">
        <v>2472534</v>
      </c>
      <c r="E85" s="25">
        <v>181104</v>
      </c>
      <c r="F85" s="27">
        <v>40782976</v>
      </c>
      <c r="G85" s="25">
        <v>7348689</v>
      </c>
      <c r="H85" s="27">
        <v>13304742</v>
      </c>
    </row>
    <row r="86" spans="1:8" x14ac:dyDescent="0.2">
      <c r="A86" s="9">
        <v>40179</v>
      </c>
      <c r="B86" s="10">
        <v>20</v>
      </c>
      <c r="C86" s="25">
        <v>9676</v>
      </c>
      <c r="D86" s="27">
        <v>2290537</v>
      </c>
      <c r="E86" s="25">
        <v>170472</v>
      </c>
      <c r="F86" s="27">
        <v>39160894</v>
      </c>
      <c r="G86" s="25">
        <v>5826592</v>
      </c>
      <c r="H86" s="27">
        <v>11694852</v>
      </c>
    </row>
    <row r="87" spans="1:8" x14ac:dyDescent="0.2">
      <c r="A87" s="11">
        <v>40210</v>
      </c>
      <c r="B87" s="10">
        <v>19</v>
      </c>
      <c r="C87" s="25">
        <v>9573</v>
      </c>
      <c r="D87" s="27">
        <v>1957813</v>
      </c>
      <c r="E87" s="25">
        <v>167935</v>
      </c>
      <c r="F87" s="27">
        <v>37442953</v>
      </c>
      <c r="G87" s="25">
        <v>5676445</v>
      </c>
      <c r="H87" s="27">
        <v>11202803</v>
      </c>
    </row>
    <row r="88" spans="1:8" x14ac:dyDescent="0.2">
      <c r="A88" s="12">
        <v>40238</v>
      </c>
      <c r="B88" s="10">
        <v>22</v>
      </c>
      <c r="C88" s="25">
        <v>11627</v>
      </c>
      <c r="D88" s="27">
        <v>2089902</v>
      </c>
      <c r="E88" s="25">
        <v>198428</v>
      </c>
      <c r="F88" s="27">
        <v>42494781</v>
      </c>
      <c r="G88" s="25">
        <v>6953149</v>
      </c>
      <c r="H88" s="27">
        <v>12980660</v>
      </c>
    </row>
    <row r="89" spans="1:8" x14ac:dyDescent="0.2">
      <c r="A89" s="13">
        <v>40269</v>
      </c>
      <c r="B89" s="10">
        <v>20</v>
      </c>
      <c r="C89" s="25">
        <v>10206</v>
      </c>
      <c r="D89" s="27">
        <v>1748319</v>
      </c>
      <c r="E89" s="25">
        <v>185515</v>
      </c>
      <c r="F89" s="27">
        <v>36358695</v>
      </c>
      <c r="G89" s="25">
        <v>6503363</v>
      </c>
      <c r="H89" s="27">
        <v>11910068</v>
      </c>
    </row>
    <row r="90" spans="1:8" x14ac:dyDescent="0.2">
      <c r="A90" s="14">
        <v>40299</v>
      </c>
      <c r="B90" s="10">
        <v>21</v>
      </c>
      <c r="C90" s="25">
        <v>10618</v>
      </c>
      <c r="D90" s="27">
        <v>1790303</v>
      </c>
      <c r="E90" s="25">
        <v>202027</v>
      </c>
      <c r="F90" s="27">
        <v>38797067</v>
      </c>
      <c r="G90" s="25">
        <v>7225205</v>
      </c>
      <c r="H90" s="27">
        <v>12009999</v>
      </c>
    </row>
    <row r="91" spans="1:8" x14ac:dyDescent="0.2">
      <c r="A91" s="15">
        <v>40330</v>
      </c>
      <c r="B91" s="10">
        <v>22</v>
      </c>
      <c r="C91" s="25">
        <v>10912</v>
      </c>
      <c r="D91" s="27">
        <v>2051638</v>
      </c>
      <c r="E91" s="25">
        <v>197300</v>
      </c>
      <c r="F91" s="27">
        <v>42780474</v>
      </c>
      <c r="G91" s="25">
        <v>7089169</v>
      </c>
      <c r="H91" s="27">
        <v>12876179</v>
      </c>
    </row>
    <row r="92" spans="1:8" x14ac:dyDescent="0.2">
      <c r="A92" s="16">
        <v>40360</v>
      </c>
      <c r="B92" s="10">
        <v>22</v>
      </c>
      <c r="C92" s="25">
        <v>10706</v>
      </c>
      <c r="D92" s="27">
        <v>2389700</v>
      </c>
      <c r="E92" s="25">
        <v>201617</v>
      </c>
      <c r="F92" s="27">
        <v>44091434</v>
      </c>
      <c r="G92" s="25">
        <v>6965906</v>
      </c>
      <c r="H92" s="27">
        <v>12318261</v>
      </c>
    </row>
    <row r="93" spans="1:8" x14ac:dyDescent="0.2">
      <c r="A93" s="17">
        <v>40391</v>
      </c>
      <c r="B93" s="10">
        <v>22</v>
      </c>
      <c r="C93" s="25">
        <v>10381</v>
      </c>
      <c r="D93" s="27">
        <v>2175810</v>
      </c>
      <c r="E93" s="25">
        <v>207478</v>
      </c>
      <c r="F93" s="27">
        <v>43944127</v>
      </c>
      <c r="G93" s="25">
        <v>6995832</v>
      </c>
      <c r="H93" s="27">
        <v>12734414</v>
      </c>
    </row>
    <row r="94" spans="1:8" x14ac:dyDescent="0.2">
      <c r="A94" s="18">
        <v>40422</v>
      </c>
      <c r="B94" s="10">
        <v>20</v>
      </c>
      <c r="C94" s="25">
        <v>9947</v>
      </c>
      <c r="D94" s="27">
        <v>1780444</v>
      </c>
      <c r="E94" s="25">
        <v>194268</v>
      </c>
      <c r="F94" s="27">
        <v>40692628</v>
      </c>
      <c r="G94" s="25">
        <v>7372636</v>
      </c>
      <c r="H94" s="27">
        <v>13206459</v>
      </c>
    </row>
    <row r="95" spans="1:8" x14ac:dyDescent="0.2">
      <c r="A95" s="19">
        <v>40452</v>
      </c>
      <c r="B95" s="10">
        <v>21</v>
      </c>
      <c r="C95" s="25">
        <v>10620</v>
      </c>
      <c r="D95" s="27">
        <v>2070663</v>
      </c>
      <c r="E95" s="25">
        <v>205293</v>
      </c>
      <c r="F95" s="27">
        <v>44748901</v>
      </c>
      <c r="G95" s="25">
        <v>7885163</v>
      </c>
      <c r="H95" s="27">
        <v>13967217</v>
      </c>
    </row>
    <row r="96" spans="1:8" x14ac:dyDescent="0.2">
      <c r="A96" s="20">
        <v>40483</v>
      </c>
      <c r="B96" s="10">
        <v>20</v>
      </c>
      <c r="C96" s="25">
        <v>10222</v>
      </c>
      <c r="D96" s="27">
        <v>2080254</v>
      </c>
      <c r="E96" s="25">
        <v>192781</v>
      </c>
      <c r="F96" s="27">
        <v>40794410</v>
      </c>
      <c r="G96" s="25">
        <v>8013743</v>
      </c>
      <c r="H96" s="27">
        <v>13012626</v>
      </c>
    </row>
    <row r="97" spans="1:8" x14ac:dyDescent="0.2">
      <c r="A97" s="21">
        <v>40513</v>
      </c>
      <c r="B97" s="10">
        <v>23</v>
      </c>
      <c r="C97" s="25">
        <v>11152</v>
      </c>
      <c r="D97" s="27">
        <v>2035384</v>
      </c>
      <c r="E97" s="25">
        <v>219926</v>
      </c>
      <c r="F97" s="27">
        <v>48305553</v>
      </c>
      <c r="G97" s="25">
        <v>9346993</v>
      </c>
      <c r="H97" s="27">
        <v>15182186</v>
      </c>
    </row>
    <row r="98" spans="1:8" x14ac:dyDescent="0.2">
      <c r="A98" s="9">
        <v>40544</v>
      </c>
      <c r="B98" s="10">
        <v>21</v>
      </c>
      <c r="C98" s="25">
        <v>9785</v>
      </c>
      <c r="D98" s="27">
        <v>1797450</v>
      </c>
      <c r="E98" s="25">
        <v>209622</v>
      </c>
      <c r="F98" s="27">
        <v>45309871</v>
      </c>
      <c r="G98" s="25">
        <v>7862357</v>
      </c>
      <c r="H98" s="27">
        <v>14079910</v>
      </c>
    </row>
    <row r="99" spans="1:8" x14ac:dyDescent="0.2">
      <c r="A99" s="11">
        <v>40575</v>
      </c>
      <c r="B99" s="10">
        <v>19</v>
      </c>
      <c r="C99" s="25">
        <v>9048</v>
      </c>
      <c r="D99" s="27">
        <v>1412863</v>
      </c>
      <c r="E99" s="25">
        <v>201099</v>
      </c>
      <c r="F99" s="27">
        <v>41394280</v>
      </c>
      <c r="G99" s="25">
        <v>7505475</v>
      </c>
      <c r="H99" s="27">
        <v>12607455</v>
      </c>
    </row>
    <row r="100" spans="1:8" x14ac:dyDescent="0.2">
      <c r="A100" s="12">
        <v>40603</v>
      </c>
      <c r="B100" s="10">
        <v>22</v>
      </c>
      <c r="C100" s="25">
        <v>10570</v>
      </c>
      <c r="D100" s="27">
        <v>1633267</v>
      </c>
      <c r="E100" s="25">
        <v>220590</v>
      </c>
      <c r="F100" s="27">
        <v>48728491</v>
      </c>
      <c r="G100" s="25">
        <v>8756225</v>
      </c>
      <c r="H100" s="27">
        <v>14770520</v>
      </c>
    </row>
    <row r="101" spans="1:8" x14ac:dyDescent="0.2">
      <c r="A101" s="13">
        <v>40634</v>
      </c>
      <c r="B101" s="10">
        <v>19</v>
      </c>
      <c r="C101" s="25">
        <v>9141</v>
      </c>
      <c r="D101" s="27">
        <v>1534764</v>
      </c>
      <c r="E101" s="25">
        <v>190905</v>
      </c>
      <c r="F101" s="27">
        <v>43067794</v>
      </c>
      <c r="G101" s="25">
        <v>7894608</v>
      </c>
      <c r="H101" s="27">
        <v>13077741</v>
      </c>
    </row>
    <row r="102" spans="1:8" x14ac:dyDescent="0.2">
      <c r="A102" s="14">
        <v>40664</v>
      </c>
      <c r="B102" s="10">
        <v>22</v>
      </c>
      <c r="C102" s="25">
        <v>10651</v>
      </c>
      <c r="D102" s="27">
        <v>2050354</v>
      </c>
      <c r="E102" s="25">
        <v>239412</v>
      </c>
      <c r="F102" s="27">
        <v>50739327</v>
      </c>
      <c r="G102" s="25">
        <v>10049260</v>
      </c>
      <c r="H102" s="27">
        <v>14440989</v>
      </c>
    </row>
    <row r="103" spans="1:8" x14ac:dyDescent="0.2">
      <c r="A103" s="15">
        <v>40695</v>
      </c>
      <c r="B103" s="10">
        <v>22</v>
      </c>
      <c r="C103" s="25">
        <v>10519</v>
      </c>
      <c r="D103" s="27">
        <v>1786993</v>
      </c>
      <c r="E103" s="25">
        <v>236179</v>
      </c>
      <c r="F103" s="27">
        <v>52960537</v>
      </c>
      <c r="G103" s="25">
        <v>9270583</v>
      </c>
      <c r="H103" s="27">
        <v>15427569</v>
      </c>
    </row>
    <row r="104" spans="1:8" x14ac:dyDescent="0.2">
      <c r="A104" s="16">
        <v>40725</v>
      </c>
      <c r="B104" s="10">
        <v>21</v>
      </c>
      <c r="C104" s="25">
        <v>9971</v>
      </c>
      <c r="D104" s="27">
        <v>1666352</v>
      </c>
      <c r="E104" s="25">
        <v>221914</v>
      </c>
      <c r="F104" s="27">
        <v>50877807</v>
      </c>
      <c r="G104" s="25">
        <v>8846081</v>
      </c>
      <c r="H104" s="27">
        <v>14775658</v>
      </c>
    </row>
    <row r="105" spans="1:8" x14ac:dyDescent="0.2">
      <c r="A105" s="17">
        <v>40756</v>
      </c>
      <c r="B105" s="10">
        <v>23</v>
      </c>
      <c r="C105" s="25">
        <v>11014</v>
      </c>
      <c r="D105" s="27">
        <v>1800104</v>
      </c>
      <c r="E105" s="25">
        <v>266088</v>
      </c>
      <c r="F105" s="27">
        <v>58605684</v>
      </c>
      <c r="G105" s="25">
        <v>9627932</v>
      </c>
      <c r="H105" s="27">
        <v>16514587</v>
      </c>
    </row>
    <row r="106" spans="1:8" x14ac:dyDescent="0.2">
      <c r="A106" s="18">
        <v>40787</v>
      </c>
      <c r="B106" s="10">
        <v>21</v>
      </c>
      <c r="C106" s="25">
        <v>10264</v>
      </c>
      <c r="D106" s="27">
        <v>1896327</v>
      </c>
      <c r="E106" s="25">
        <v>250641</v>
      </c>
      <c r="F106" s="27">
        <v>55817046</v>
      </c>
      <c r="G106" s="25">
        <v>9621552</v>
      </c>
      <c r="H106" s="27">
        <v>16047327</v>
      </c>
    </row>
    <row r="107" spans="1:8" x14ac:dyDescent="0.2">
      <c r="A107" s="19">
        <v>40817</v>
      </c>
      <c r="B107" s="10">
        <v>21</v>
      </c>
      <c r="C107" s="25">
        <v>10391</v>
      </c>
      <c r="D107" s="27">
        <v>2032677</v>
      </c>
      <c r="E107" s="25">
        <v>242153</v>
      </c>
      <c r="F107" s="27">
        <v>58011235</v>
      </c>
      <c r="G107" s="25">
        <v>9718986</v>
      </c>
      <c r="H107" s="27">
        <v>15890157</v>
      </c>
    </row>
    <row r="108" spans="1:8" x14ac:dyDescent="0.2">
      <c r="A108" s="20">
        <v>40848</v>
      </c>
      <c r="B108" s="10">
        <v>20</v>
      </c>
      <c r="C108" s="25">
        <v>10004</v>
      </c>
      <c r="D108" s="27">
        <v>1990497</v>
      </c>
      <c r="E108" s="25">
        <v>227869</v>
      </c>
      <c r="F108" s="27">
        <v>52404418</v>
      </c>
      <c r="G108" s="25">
        <v>11250964</v>
      </c>
      <c r="H108" s="27">
        <v>15142748</v>
      </c>
    </row>
    <row r="109" spans="1:8" x14ac:dyDescent="0.2">
      <c r="A109" s="21">
        <v>40878</v>
      </c>
      <c r="B109" s="10">
        <v>21</v>
      </c>
      <c r="C109" s="25">
        <v>10126</v>
      </c>
      <c r="D109" s="27">
        <v>2146425</v>
      </c>
      <c r="E109" s="25">
        <v>234643</v>
      </c>
      <c r="F109" s="27">
        <v>54016365</v>
      </c>
      <c r="G109" s="25">
        <v>10250373</v>
      </c>
      <c r="H109" s="27">
        <v>16135293</v>
      </c>
    </row>
    <row r="110" spans="1:8" x14ac:dyDescent="0.2">
      <c r="A110" s="9">
        <v>40909</v>
      </c>
      <c r="B110" s="10">
        <v>22</v>
      </c>
      <c r="C110" s="25">
        <v>10124</v>
      </c>
      <c r="D110" s="27">
        <v>2006969</v>
      </c>
      <c r="E110" s="25">
        <v>259974</v>
      </c>
      <c r="F110" s="27">
        <v>63638314</v>
      </c>
      <c r="G110" s="25">
        <v>10062962</v>
      </c>
      <c r="H110" s="27">
        <v>17496138</v>
      </c>
    </row>
    <row r="111" spans="1:8" x14ac:dyDescent="0.2">
      <c r="A111" s="11">
        <v>40940</v>
      </c>
      <c r="B111" s="10">
        <v>20</v>
      </c>
      <c r="C111" s="25">
        <v>10270</v>
      </c>
      <c r="D111" s="27">
        <v>1739963</v>
      </c>
      <c r="E111" s="25">
        <v>249814</v>
      </c>
      <c r="F111" s="27">
        <v>55725016</v>
      </c>
      <c r="G111" s="25">
        <v>9713272</v>
      </c>
      <c r="H111" s="27">
        <v>16650938</v>
      </c>
    </row>
    <row r="112" spans="1:8" x14ac:dyDescent="0.2">
      <c r="A112" s="12">
        <v>40969</v>
      </c>
      <c r="B112" s="10">
        <v>21</v>
      </c>
      <c r="C112" s="25">
        <v>10008</v>
      </c>
      <c r="D112" s="27">
        <v>1979564</v>
      </c>
      <c r="E112" s="25">
        <v>262683</v>
      </c>
      <c r="F112" s="27">
        <v>59448118</v>
      </c>
      <c r="G112" s="25">
        <v>14317022</v>
      </c>
      <c r="H112" s="27">
        <v>18066800</v>
      </c>
    </row>
    <row r="113" spans="1:8" x14ac:dyDescent="0.2">
      <c r="A113" s="13">
        <v>41000</v>
      </c>
      <c r="B113" s="10">
        <v>19</v>
      </c>
      <c r="C113" s="25">
        <v>9198</v>
      </c>
      <c r="D113" s="27">
        <v>1656582</v>
      </c>
      <c r="E113" s="25">
        <v>229382</v>
      </c>
      <c r="F113" s="27">
        <v>54866318</v>
      </c>
      <c r="G113" s="25">
        <v>13093765</v>
      </c>
      <c r="H113" s="27">
        <v>15244076</v>
      </c>
    </row>
    <row r="114" spans="1:8" x14ac:dyDescent="0.2">
      <c r="A114" s="14">
        <v>41030</v>
      </c>
      <c r="B114" s="10">
        <v>22</v>
      </c>
      <c r="C114" s="25">
        <v>10614</v>
      </c>
      <c r="D114" s="27">
        <v>1913931</v>
      </c>
      <c r="E114" s="25">
        <v>264902</v>
      </c>
      <c r="F114" s="27">
        <v>60821810</v>
      </c>
      <c r="G114" s="25">
        <v>12720332</v>
      </c>
      <c r="H114" s="27">
        <v>17018229</v>
      </c>
    </row>
    <row r="115" spans="1:8" x14ac:dyDescent="0.2">
      <c r="A115" s="15">
        <v>41061</v>
      </c>
      <c r="B115" s="10">
        <v>21</v>
      </c>
      <c r="C115" s="25">
        <v>11239</v>
      </c>
      <c r="D115" s="27">
        <v>1828329</v>
      </c>
      <c r="E115" s="25">
        <v>254770</v>
      </c>
      <c r="F115" s="27">
        <v>60366840</v>
      </c>
      <c r="G115" s="25">
        <v>17461396</v>
      </c>
      <c r="H115" s="27">
        <v>17661298</v>
      </c>
    </row>
    <row r="116" spans="1:8" x14ac:dyDescent="0.2">
      <c r="A116" s="16">
        <v>41091</v>
      </c>
      <c r="B116" s="10">
        <v>22</v>
      </c>
      <c r="C116" s="25">
        <v>10254</v>
      </c>
      <c r="D116" s="27">
        <v>2063621</v>
      </c>
      <c r="E116" s="25">
        <v>264739</v>
      </c>
      <c r="F116" s="27">
        <v>64635451</v>
      </c>
      <c r="G116" s="25">
        <v>12774099</v>
      </c>
      <c r="H116" s="27">
        <v>17408811</v>
      </c>
    </row>
    <row r="117" spans="1:8" x14ac:dyDescent="0.2">
      <c r="A117" s="17">
        <v>41122</v>
      </c>
      <c r="B117" s="10">
        <v>23</v>
      </c>
      <c r="C117" s="25">
        <v>10430</v>
      </c>
      <c r="D117" s="27">
        <v>1963123</v>
      </c>
      <c r="E117" s="25">
        <v>274052</v>
      </c>
      <c r="F117" s="27">
        <v>64801485</v>
      </c>
      <c r="G117" s="25">
        <v>17976591</v>
      </c>
      <c r="H117" s="27">
        <v>16846015</v>
      </c>
    </row>
    <row r="118" spans="1:8" x14ac:dyDescent="0.2">
      <c r="A118" s="18">
        <v>41153</v>
      </c>
      <c r="B118" s="10">
        <v>20</v>
      </c>
      <c r="C118" s="25">
        <v>9481</v>
      </c>
      <c r="D118" s="27">
        <v>1585072</v>
      </c>
      <c r="E118" s="25">
        <v>246035</v>
      </c>
      <c r="F118" s="27">
        <v>56335110</v>
      </c>
      <c r="G118" s="25">
        <v>12959970</v>
      </c>
      <c r="H118" s="27">
        <v>14575837</v>
      </c>
    </row>
    <row r="119" spans="1:8" x14ac:dyDescent="0.2">
      <c r="A119" s="19">
        <v>41183</v>
      </c>
      <c r="B119" s="10">
        <v>23</v>
      </c>
      <c r="C119" s="25">
        <v>10578</v>
      </c>
      <c r="D119" s="27">
        <v>1794033</v>
      </c>
      <c r="E119" s="25">
        <v>294557</v>
      </c>
      <c r="F119" s="27">
        <v>65528300</v>
      </c>
      <c r="G119" s="25">
        <v>16906221</v>
      </c>
      <c r="H119" s="27">
        <v>16231938</v>
      </c>
    </row>
    <row r="120" spans="1:8" x14ac:dyDescent="0.2">
      <c r="A120" s="20">
        <v>41214</v>
      </c>
      <c r="B120" s="10">
        <v>20</v>
      </c>
      <c r="C120" s="25">
        <v>9367</v>
      </c>
      <c r="D120" s="27">
        <v>1742972</v>
      </c>
      <c r="E120" s="25">
        <v>247538</v>
      </c>
      <c r="F120" s="27">
        <v>56521448</v>
      </c>
      <c r="G120" s="25">
        <v>20735296</v>
      </c>
      <c r="H120" s="27">
        <v>15727333</v>
      </c>
    </row>
    <row r="121" spans="1:8" x14ac:dyDescent="0.2">
      <c r="A121" s="22">
        <v>41244</v>
      </c>
      <c r="B121" s="23">
        <v>19</v>
      </c>
      <c r="C121" s="25">
        <v>8689</v>
      </c>
      <c r="D121" s="27">
        <v>1639703</v>
      </c>
      <c r="E121" s="25">
        <v>246775</v>
      </c>
      <c r="F121" s="27">
        <v>54042815</v>
      </c>
      <c r="G121" s="25">
        <v>13016926</v>
      </c>
      <c r="H121" s="27">
        <v>16261809</v>
      </c>
    </row>
    <row r="122" spans="1:8" x14ac:dyDescent="0.2">
      <c r="A122" s="9">
        <v>41275</v>
      </c>
      <c r="B122" s="10">
        <v>22</v>
      </c>
      <c r="C122" s="10">
        <v>9922</v>
      </c>
      <c r="D122" s="10">
        <v>1943096</v>
      </c>
      <c r="E122" s="10">
        <v>296948</v>
      </c>
      <c r="F122" s="10">
        <v>66757162</v>
      </c>
      <c r="G122" s="10">
        <v>16899145</v>
      </c>
      <c r="H122" s="10">
        <v>17403874</v>
      </c>
    </row>
    <row r="123" spans="1:8" x14ac:dyDescent="0.2">
      <c r="A123" s="11">
        <v>41306</v>
      </c>
      <c r="B123" s="10">
        <v>19</v>
      </c>
      <c r="C123" s="10">
        <v>8947</v>
      </c>
      <c r="D123" s="10">
        <v>1782516</v>
      </c>
      <c r="E123" s="10">
        <v>258138</v>
      </c>
      <c r="F123" s="10">
        <v>56365985</v>
      </c>
      <c r="G123" s="10">
        <v>16126692</v>
      </c>
      <c r="H123" s="10">
        <v>14738754</v>
      </c>
    </row>
    <row r="124" spans="1:8" x14ac:dyDescent="0.2">
      <c r="A124" s="12">
        <v>41334</v>
      </c>
      <c r="B124" s="10">
        <v>18</v>
      </c>
      <c r="C124" s="10">
        <v>8538</v>
      </c>
      <c r="D124" s="10">
        <v>1843844</v>
      </c>
      <c r="E124" s="10">
        <v>253381</v>
      </c>
      <c r="F124" s="10">
        <v>53861656</v>
      </c>
      <c r="G124" s="10">
        <v>14982392</v>
      </c>
      <c r="H124" s="10">
        <v>14523790</v>
      </c>
    </row>
    <row r="125" spans="1:8" x14ac:dyDescent="0.2">
      <c r="A125" s="13">
        <v>41365</v>
      </c>
      <c r="B125" s="10">
        <v>22</v>
      </c>
      <c r="C125" s="10">
        <v>10300</v>
      </c>
      <c r="D125" s="10">
        <v>2105053</v>
      </c>
      <c r="E125" s="10" t="s">
        <v>30</v>
      </c>
      <c r="F125" s="10" t="s">
        <v>30</v>
      </c>
      <c r="G125" s="10">
        <v>20825082</v>
      </c>
      <c r="H125" s="10">
        <v>18458125</v>
      </c>
    </row>
    <row r="126" spans="1:8" x14ac:dyDescent="0.2">
      <c r="A126" s="14">
        <v>41395</v>
      </c>
      <c r="B126" s="10">
        <v>22</v>
      </c>
      <c r="C126" s="10">
        <v>10162</v>
      </c>
      <c r="D126" s="10">
        <v>2050412</v>
      </c>
      <c r="E126" s="10" t="s">
        <v>30</v>
      </c>
      <c r="F126" s="10" t="s">
        <v>30</v>
      </c>
      <c r="G126" s="10">
        <v>18870744</v>
      </c>
      <c r="H126" s="10">
        <v>17004413</v>
      </c>
    </row>
    <row r="127" spans="1:8" x14ac:dyDescent="0.2">
      <c r="A127" s="15">
        <v>41426</v>
      </c>
      <c r="B127" s="10">
        <v>20</v>
      </c>
      <c r="C127" s="10">
        <v>9101</v>
      </c>
      <c r="D127" s="10">
        <v>1713351</v>
      </c>
      <c r="E127" s="10" t="s">
        <v>30</v>
      </c>
      <c r="F127" s="10" t="s">
        <v>30</v>
      </c>
      <c r="G127" s="10">
        <v>14386164</v>
      </c>
      <c r="H127" s="10">
        <v>15835236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105"/>
  <sheetViews>
    <sheetView zoomScale="120" zoomScaleNormal="120" workbookViewId="0"/>
  </sheetViews>
  <sheetFormatPr baseColWidth="10" defaultRowHeight="12.75" x14ac:dyDescent="0.2"/>
  <sheetData>
    <row r="1" spans="1:8" x14ac:dyDescent="0.2">
      <c r="B1" t="s">
        <v>31</v>
      </c>
      <c r="C1" s="29" t="s">
        <v>35</v>
      </c>
      <c r="D1" t="s">
        <v>32</v>
      </c>
      <c r="E1" s="29" t="s">
        <v>36</v>
      </c>
      <c r="F1" t="s">
        <v>33</v>
      </c>
      <c r="G1" t="s">
        <v>34</v>
      </c>
      <c r="H1" s="29" t="s">
        <v>37</v>
      </c>
    </row>
    <row r="2" spans="1:8" hidden="1" x14ac:dyDescent="0.2">
      <c r="A2" s="17">
        <v>38200</v>
      </c>
      <c r="B2">
        <v>156041</v>
      </c>
      <c r="D2">
        <v>25841929</v>
      </c>
      <c r="F2">
        <v>25.841930000000001</v>
      </c>
      <c r="G2">
        <v>0.15604100000000001</v>
      </c>
      <c r="H2">
        <v>0</v>
      </c>
    </row>
    <row r="3" spans="1:8" hidden="1" x14ac:dyDescent="0.2">
      <c r="A3" s="18">
        <v>38231</v>
      </c>
      <c r="B3">
        <v>181166</v>
      </c>
      <c r="D3">
        <v>28944618</v>
      </c>
      <c r="F3">
        <v>28.94462</v>
      </c>
      <c r="G3">
        <v>0.18116599999999999</v>
      </c>
      <c r="H3">
        <v>0</v>
      </c>
    </row>
    <row r="4" spans="1:8" hidden="1" x14ac:dyDescent="0.2">
      <c r="A4" s="19">
        <v>38261</v>
      </c>
      <c r="B4">
        <v>206571</v>
      </c>
      <c r="D4">
        <v>30753600</v>
      </c>
      <c r="F4">
        <v>30.753599999999999</v>
      </c>
      <c r="G4">
        <v>0.206571</v>
      </c>
      <c r="H4">
        <v>0</v>
      </c>
    </row>
    <row r="5" spans="1:8" hidden="1" x14ac:dyDescent="0.2">
      <c r="A5" s="20">
        <v>38292</v>
      </c>
      <c r="B5">
        <v>215814</v>
      </c>
      <c r="D5">
        <v>32759368</v>
      </c>
      <c r="F5">
        <v>32.759369999999997</v>
      </c>
      <c r="G5">
        <v>0.21581400000000001</v>
      </c>
      <c r="H5">
        <v>0</v>
      </c>
    </row>
    <row r="6" spans="1:8" x14ac:dyDescent="0.2">
      <c r="A6" s="21">
        <v>38322</v>
      </c>
      <c r="B6">
        <v>228156</v>
      </c>
      <c r="C6">
        <f>AVERAGE(B4:B6)</f>
        <v>216847</v>
      </c>
      <c r="D6">
        <v>36044042</v>
      </c>
      <c r="E6">
        <f>AVERAGE(D4:D6)</f>
        <v>33185670</v>
      </c>
      <c r="F6">
        <v>36.044040000000003</v>
      </c>
      <c r="G6">
        <v>0.228156</v>
      </c>
      <c r="H6">
        <v>1</v>
      </c>
    </row>
    <row r="7" spans="1:8" hidden="1" x14ac:dyDescent="0.2">
      <c r="A7" s="9">
        <v>38353</v>
      </c>
      <c r="B7">
        <v>203253</v>
      </c>
      <c r="D7">
        <v>33386893</v>
      </c>
      <c r="F7">
        <v>33.386890000000001</v>
      </c>
      <c r="G7">
        <v>0.20325299999999999</v>
      </c>
      <c r="H7">
        <v>0</v>
      </c>
    </row>
    <row r="8" spans="1:8" hidden="1" x14ac:dyDescent="0.2">
      <c r="A8" s="11">
        <v>38384</v>
      </c>
      <c r="B8">
        <v>197073</v>
      </c>
      <c r="D8">
        <v>30058351</v>
      </c>
      <c r="F8">
        <v>30.058350000000001</v>
      </c>
      <c r="G8">
        <v>0.197073</v>
      </c>
      <c r="H8">
        <v>0</v>
      </c>
    </row>
    <row r="9" spans="1:8" x14ac:dyDescent="0.2">
      <c r="A9" s="12">
        <v>38412</v>
      </c>
      <c r="B9">
        <v>520518</v>
      </c>
      <c r="C9">
        <f>AVERAGE(B7:B9)</f>
        <v>306948</v>
      </c>
      <c r="D9">
        <v>33208267</v>
      </c>
      <c r="E9">
        <f>AVERAGE(D7:D9)</f>
        <v>32217837</v>
      </c>
      <c r="F9">
        <v>33.208269999999999</v>
      </c>
      <c r="G9">
        <v>0.52051800000000004</v>
      </c>
      <c r="H9">
        <v>1</v>
      </c>
    </row>
    <row r="10" spans="1:8" hidden="1" x14ac:dyDescent="0.2">
      <c r="A10" s="13">
        <v>38443</v>
      </c>
      <c r="B10">
        <v>578358</v>
      </c>
      <c r="D10">
        <v>34131513</v>
      </c>
      <c r="F10">
        <v>34.131509999999999</v>
      </c>
      <c r="G10">
        <v>0.57835800000000004</v>
      </c>
      <c r="H10">
        <v>0</v>
      </c>
    </row>
    <row r="11" spans="1:8" hidden="1" x14ac:dyDescent="0.2">
      <c r="A11" s="14">
        <v>38473</v>
      </c>
      <c r="B11">
        <v>614081</v>
      </c>
      <c r="D11">
        <v>36777687</v>
      </c>
      <c r="F11">
        <v>36.77769</v>
      </c>
      <c r="G11">
        <v>0.61408099999999999</v>
      </c>
      <c r="H11">
        <v>0</v>
      </c>
    </row>
    <row r="12" spans="1:8" x14ac:dyDescent="0.2">
      <c r="A12" s="15">
        <v>38504</v>
      </c>
      <c r="B12">
        <v>631570</v>
      </c>
      <c r="C12">
        <f>AVERAGE(B10:B12)</f>
        <v>608003</v>
      </c>
      <c r="D12">
        <v>39016699</v>
      </c>
      <c r="E12">
        <f>AVERAGE(D10:D12)</f>
        <v>36641966.333333336</v>
      </c>
      <c r="F12">
        <v>39.0167</v>
      </c>
      <c r="G12">
        <v>0.63156999999999996</v>
      </c>
      <c r="H12">
        <v>1</v>
      </c>
    </row>
    <row r="13" spans="1:8" hidden="1" x14ac:dyDescent="0.2">
      <c r="A13" s="16">
        <v>38534</v>
      </c>
      <c r="B13">
        <v>600351</v>
      </c>
      <c r="D13">
        <v>35589485</v>
      </c>
      <c r="F13">
        <v>35.589489999999998</v>
      </c>
      <c r="G13">
        <v>0.60035099999999997</v>
      </c>
      <c r="H13">
        <v>0</v>
      </c>
    </row>
    <row r="14" spans="1:8" hidden="1" x14ac:dyDescent="0.2">
      <c r="A14" s="17">
        <v>38565</v>
      </c>
      <c r="B14">
        <v>694193</v>
      </c>
      <c r="D14">
        <v>41110043</v>
      </c>
      <c r="F14">
        <v>41.110039999999998</v>
      </c>
      <c r="G14">
        <v>0.69419299999999995</v>
      </c>
      <c r="H14">
        <v>0</v>
      </c>
    </row>
    <row r="15" spans="1:8" x14ac:dyDescent="0.2">
      <c r="A15" s="18">
        <v>38596</v>
      </c>
      <c r="B15">
        <v>670924</v>
      </c>
      <c r="C15">
        <f>AVERAGE(B13:B15)</f>
        <v>655156</v>
      </c>
      <c r="D15">
        <v>38878992</v>
      </c>
      <c r="E15">
        <f>AVERAGE(D13:D15)</f>
        <v>38526173.333333336</v>
      </c>
      <c r="F15">
        <v>38.878990000000002</v>
      </c>
      <c r="G15">
        <v>0.67092399999999996</v>
      </c>
      <c r="H15">
        <v>1</v>
      </c>
    </row>
    <row r="16" spans="1:8" hidden="1" x14ac:dyDescent="0.2">
      <c r="A16" s="19">
        <v>38626</v>
      </c>
      <c r="B16">
        <v>687276</v>
      </c>
      <c r="D16">
        <v>39627754</v>
      </c>
      <c r="F16">
        <v>39.627749999999999</v>
      </c>
      <c r="G16">
        <v>0.687276</v>
      </c>
      <c r="H16">
        <v>0</v>
      </c>
    </row>
    <row r="17" spans="1:8" hidden="1" x14ac:dyDescent="0.2">
      <c r="A17" s="20">
        <v>38657</v>
      </c>
      <c r="B17">
        <v>802377</v>
      </c>
      <c r="D17">
        <v>43972124</v>
      </c>
      <c r="F17">
        <v>43.972119999999997</v>
      </c>
      <c r="G17">
        <v>0.80237700000000001</v>
      </c>
      <c r="H17">
        <v>0</v>
      </c>
    </row>
    <row r="18" spans="1:8" x14ac:dyDescent="0.2">
      <c r="A18" s="21">
        <v>38687</v>
      </c>
      <c r="B18">
        <v>1196104</v>
      </c>
      <c r="C18">
        <f>AVERAGE(B16:B18)</f>
        <v>895252.33333333337</v>
      </c>
      <c r="D18">
        <v>41477498</v>
      </c>
      <c r="E18">
        <f>AVERAGE(D16:D18)</f>
        <v>41692458.666666664</v>
      </c>
      <c r="F18">
        <v>41.477499999999999</v>
      </c>
      <c r="G18">
        <v>1.1961040000000001</v>
      </c>
      <c r="H18">
        <v>1</v>
      </c>
    </row>
    <row r="19" spans="1:8" hidden="1" x14ac:dyDescent="0.2">
      <c r="A19" s="9">
        <v>38718</v>
      </c>
      <c r="B19">
        <v>1108566</v>
      </c>
      <c r="D19">
        <v>42350074</v>
      </c>
      <c r="F19">
        <v>42.350070000000002</v>
      </c>
      <c r="G19">
        <v>1.1085659999999999</v>
      </c>
      <c r="H19">
        <v>0</v>
      </c>
    </row>
    <row r="20" spans="1:8" hidden="1" x14ac:dyDescent="0.2">
      <c r="A20" s="11">
        <v>38749</v>
      </c>
      <c r="B20">
        <v>1131742</v>
      </c>
      <c r="D20">
        <v>37497387</v>
      </c>
      <c r="F20">
        <v>37.497390000000003</v>
      </c>
      <c r="G20">
        <v>1.131742</v>
      </c>
      <c r="H20">
        <v>0</v>
      </c>
    </row>
    <row r="21" spans="1:8" x14ac:dyDescent="0.2">
      <c r="A21" s="12">
        <v>38777</v>
      </c>
      <c r="B21">
        <v>1612520</v>
      </c>
      <c r="C21">
        <f>AVERAGE(B19:B21)</f>
        <v>1284276</v>
      </c>
      <c r="D21">
        <v>44566190</v>
      </c>
      <c r="E21">
        <f>AVERAGE(D19:D21)</f>
        <v>41471217</v>
      </c>
      <c r="F21">
        <v>44.566189999999999</v>
      </c>
      <c r="G21">
        <v>1.61252</v>
      </c>
      <c r="H21">
        <v>1</v>
      </c>
    </row>
    <row r="22" spans="1:8" hidden="1" x14ac:dyDescent="0.2">
      <c r="A22" s="13">
        <v>38808</v>
      </c>
      <c r="B22">
        <v>1465584</v>
      </c>
      <c r="D22">
        <v>35801963</v>
      </c>
      <c r="F22">
        <v>35.801960000000001</v>
      </c>
      <c r="G22">
        <v>1.465584</v>
      </c>
      <c r="H22">
        <v>0</v>
      </c>
    </row>
    <row r="23" spans="1:8" hidden="1" x14ac:dyDescent="0.2">
      <c r="A23" s="14">
        <v>38838</v>
      </c>
      <c r="B23">
        <v>1815539</v>
      </c>
      <c r="D23">
        <v>43068527</v>
      </c>
      <c r="F23">
        <v>43.068530000000003</v>
      </c>
      <c r="G23">
        <v>1.815539</v>
      </c>
      <c r="H23">
        <v>0</v>
      </c>
    </row>
    <row r="24" spans="1:8" x14ac:dyDescent="0.2">
      <c r="A24" s="15">
        <v>38869</v>
      </c>
      <c r="B24">
        <v>1839871</v>
      </c>
      <c r="C24">
        <f>AVERAGE(B22:B24)</f>
        <v>1706998</v>
      </c>
      <c r="D24">
        <v>45769332</v>
      </c>
      <c r="E24">
        <f>AVERAGE(D22:D24)</f>
        <v>41546607.333333336</v>
      </c>
      <c r="F24">
        <v>45.769329999999997</v>
      </c>
      <c r="G24">
        <v>1.839871</v>
      </c>
      <c r="H24">
        <v>1</v>
      </c>
    </row>
    <row r="25" spans="1:8" hidden="1" x14ac:dyDescent="0.2">
      <c r="A25" s="16">
        <v>38899</v>
      </c>
      <c r="B25">
        <v>1818133</v>
      </c>
      <c r="D25">
        <v>42804273</v>
      </c>
      <c r="F25">
        <v>42.804270000000002</v>
      </c>
      <c r="G25">
        <v>1.818133</v>
      </c>
      <c r="H25">
        <v>0</v>
      </c>
    </row>
    <row r="26" spans="1:8" hidden="1" x14ac:dyDescent="0.2">
      <c r="A26" s="17">
        <v>38930</v>
      </c>
      <c r="B26">
        <v>1998591</v>
      </c>
      <c r="D26">
        <v>43777271</v>
      </c>
      <c r="F26">
        <v>43.777270000000001</v>
      </c>
      <c r="G26">
        <v>1.998591</v>
      </c>
      <c r="H26">
        <v>0</v>
      </c>
    </row>
    <row r="27" spans="1:8" x14ac:dyDescent="0.2">
      <c r="A27" s="18">
        <v>38961</v>
      </c>
      <c r="B27">
        <v>1956705</v>
      </c>
      <c r="C27">
        <f>AVERAGE(B25:B27)</f>
        <v>1924476.3333333333</v>
      </c>
      <c r="D27">
        <v>41162678</v>
      </c>
      <c r="E27">
        <f>AVERAGE(D25:D27)</f>
        <v>42581407.333333336</v>
      </c>
      <c r="F27">
        <v>41.162680000000002</v>
      </c>
      <c r="G27">
        <v>1.9567049999999999</v>
      </c>
      <c r="H27">
        <v>1</v>
      </c>
    </row>
    <row r="28" spans="1:8" hidden="1" x14ac:dyDescent="0.2">
      <c r="A28" s="19">
        <v>38991</v>
      </c>
      <c r="B28">
        <v>2128884</v>
      </c>
      <c r="D28">
        <v>43784494</v>
      </c>
      <c r="F28">
        <v>43.784489999999998</v>
      </c>
      <c r="G28">
        <v>2.1288840000000002</v>
      </c>
      <c r="H28">
        <v>0</v>
      </c>
    </row>
    <row r="29" spans="1:8" hidden="1" x14ac:dyDescent="0.2">
      <c r="A29" s="20">
        <v>39022</v>
      </c>
      <c r="B29">
        <v>2155146</v>
      </c>
      <c r="D29">
        <v>40886379</v>
      </c>
      <c r="F29">
        <v>40.886380000000003</v>
      </c>
      <c r="G29">
        <v>2.1551459999999998</v>
      </c>
      <c r="H29">
        <v>0</v>
      </c>
    </row>
    <row r="30" spans="1:8" x14ac:dyDescent="0.2">
      <c r="A30" s="21">
        <v>39052</v>
      </c>
      <c r="B30">
        <v>2144422</v>
      </c>
      <c r="C30">
        <f>AVERAGE(B28:B30)</f>
        <v>2142817.3333333335</v>
      </c>
      <c r="D30">
        <v>38168276</v>
      </c>
      <c r="E30">
        <f>AVERAGE(D28:D30)</f>
        <v>40946383</v>
      </c>
      <c r="F30">
        <v>38.168280000000003</v>
      </c>
      <c r="G30">
        <v>2.1444220000000001</v>
      </c>
      <c r="H30">
        <v>1</v>
      </c>
    </row>
    <row r="31" spans="1:8" hidden="1" x14ac:dyDescent="0.2">
      <c r="A31" s="9">
        <v>39083</v>
      </c>
      <c r="B31">
        <v>2120428</v>
      </c>
      <c r="D31">
        <v>48261526</v>
      </c>
      <c r="F31">
        <v>48.261519999999997</v>
      </c>
      <c r="G31">
        <v>2.120428</v>
      </c>
      <c r="H31">
        <v>0</v>
      </c>
    </row>
    <row r="32" spans="1:8" hidden="1" x14ac:dyDescent="0.2">
      <c r="A32" s="11">
        <v>39114</v>
      </c>
      <c r="B32">
        <v>2063295</v>
      </c>
      <c r="D32">
        <v>42955698</v>
      </c>
      <c r="F32">
        <v>42.9557</v>
      </c>
      <c r="G32">
        <v>2.0632950000000001</v>
      </c>
      <c r="H32">
        <v>0</v>
      </c>
    </row>
    <row r="33" spans="1:8" x14ac:dyDescent="0.2">
      <c r="A33" s="12">
        <v>39142</v>
      </c>
      <c r="B33">
        <v>2403429</v>
      </c>
      <c r="C33">
        <f>AVERAGE(B31:B33)</f>
        <v>2195717.3333333335</v>
      </c>
      <c r="D33">
        <v>49349781</v>
      </c>
      <c r="E33">
        <f>AVERAGE(D31:D33)</f>
        <v>46855668.333333336</v>
      </c>
      <c r="F33">
        <v>49.349780000000003</v>
      </c>
      <c r="G33">
        <v>2.403429</v>
      </c>
      <c r="H33">
        <v>1</v>
      </c>
    </row>
    <row r="34" spans="1:8" hidden="1" x14ac:dyDescent="0.2">
      <c r="A34" s="13">
        <v>39173</v>
      </c>
      <c r="B34">
        <v>2237823</v>
      </c>
      <c r="D34">
        <v>41217224</v>
      </c>
      <c r="F34">
        <v>41.217219999999998</v>
      </c>
      <c r="G34">
        <v>2.2378230000000001</v>
      </c>
      <c r="H34">
        <v>0</v>
      </c>
    </row>
    <row r="35" spans="1:8" hidden="1" x14ac:dyDescent="0.2">
      <c r="A35" s="14">
        <v>39203</v>
      </c>
      <c r="B35">
        <v>2635207</v>
      </c>
      <c r="D35">
        <v>47666464</v>
      </c>
      <c r="F35">
        <v>47.666469999999997</v>
      </c>
      <c r="G35">
        <v>2.6352069999999999</v>
      </c>
      <c r="H35">
        <v>0</v>
      </c>
    </row>
    <row r="36" spans="1:8" x14ac:dyDescent="0.2">
      <c r="A36" s="15">
        <v>39234</v>
      </c>
      <c r="B36">
        <v>2611679</v>
      </c>
      <c r="C36">
        <f>AVERAGE(B34:B36)</f>
        <v>2494903</v>
      </c>
      <c r="D36">
        <v>49194215</v>
      </c>
      <c r="E36">
        <f>AVERAGE(D34:D36)</f>
        <v>46025967.666666664</v>
      </c>
      <c r="F36">
        <v>49.194209999999998</v>
      </c>
      <c r="G36">
        <v>2.6116790000000001</v>
      </c>
      <c r="H36">
        <v>1</v>
      </c>
    </row>
    <row r="37" spans="1:8" hidden="1" x14ac:dyDescent="0.2">
      <c r="A37" s="16">
        <v>39264</v>
      </c>
      <c r="B37">
        <v>2776386</v>
      </c>
      <c r="D37">
        <v>50736146</v>
      </c>
      <c r="F37">
        <v>50.736150000000002</v>
      </c>
      <c r="G37">
        <v>2.776386</v>
      </c>
      <c r="H37">
        <v>0</v>
      </c>
    </row>
    <row r="38" spans="1:8" hidden="1" x14ac:dyDescent="0.2">
      <c r="A38" s="17">
        <v>39295</v>
      </c>
      <c r="B38">
        <v>2959472</v>
      </c>
      <c r="D38">
        <v>55809821</v>
      </c>
      <c r="F38">
        <v>55.809820000000002</v>
      </c>
      <c r="G38">
        <v>2.9594719999999999</v>
      </c>
      <c r="H38">
        <v>0</v>
      </c>
    </row>
    <row r="39" spans="1:8" x14ac:dyDescent="0.2">
      <c r="A39" s="18">
        <v>39326</v>
      </c>
      <c r="B39">
        <v>2646304</v>
      </c>
      <c r="C39">
        <f>AVERAGE(B37:B39)</f>
        <v>2794054</v>
      </c>
      <c r="D39">
        <v>47869160</v>
      </c>
      <c r="E39">
        <f>AVERAGE(D37:D39)</f>
        <v>51471709</v>
      </c>
      <c r="F39">
        <v>47.869160000000001</v>
      </c>
      <c r="G39">
        <v>2.6463040000000002</v>
      </c>
      <c r="H39">
        <v>1</v>
      </c>
    </row>
    <row r="40" spans="1:8" hidden="1" x14ac:dyDescent="0.2">
      <c r="A40" s="19">
        <v>39356</v>
      </c>
      <c r="B40">
        <v>3168695</v>
      </c>
      <c r="D40">
        <v>56644791</v>
      </c>
      <c r="F40">
        <v>56.64479</v>
      </c>
      <c r="G40">
        <v>3.168695</v>
      </c>
      <c r="H40">
        <v>0</v>
      </c>
    </row>
    <row r="41" spans="1:8" hidden="1" x14ac:dyDescent="0.2">
      <c r="A41" s="20">
        <v>39387</v>
      </c>
      <c r="B41">
        <v>3024816</v>
      </c>
      <c r="D41">
        <v>48947659</v>
      </c>
      <c r="F41">
        <v>48.947659999999999</v>
      </c>
      <c r="G41">
        <v>3.0248159999999999</v>
      </c>
      <c r="H41">
        <v>0</v>
      </c>
    </row>
    <row r="42" spans="1:8" x14ac:dyDescent="0.2">
      <c r="A42" s="21">
        <v>39417</v>
      </c>
      <c r="B42">
        <v>3142333</v>
      </c>
      <c r="C42">
        <f>AVERAGE(B40:B42)</f>
        <v>3111948</v>
      </c>
      <c r="D42">
        <v>47106587</v>
      </c>
      <c r="E42">
        <f>AVERAGE(D40:D42)</f>
        <v>50899679</v>
      </c>
      <c r="F42">
        <v>47.106589999999997</v>
      </c>
      <c r="G42">
        <v>3.1423329999999998</v>
      </c>
      <c r="H42">
        <v>1</v>
      </c>
    </row>
    <row r="43" spans="1:8" hidden="1" x14ac:dyDescent="0.2">
      <c r="A43" s="9">
        <v>39448</v>
      </c>
      <c r="B43">
        <v>3015368</v>
      </c>
      <c r="D43">
        <v>53527628</v>
      </c>
      <c r="F43">
        <v>53.527630000000002</v>
      </c>
      <c r="G43">
        <v>3.015368</v>
      </c>
      <c r="H43">
        <v>0</v>
      </c>
    </row>
    <row r="44" spans="1:8" hidden="1" x14ac:dyDescent="0.2">
      <c r="A44" s="11">
        <v>39479</v>
      </c>
      <c r="B44">
        <v>3071484</v>
      </c>
      <c r="D44">
        <v>48994677</v>
      </c>
      <c r="F44">
        <v>48.994680000000002</v>
      </c>
      <c r="G44">
        <v>3.0714839999999999</v>
      </c>
      <c r="H44">
        <v>0</v>
      </c>
    </row>
    <row r="45" spans="1:8" x14ac:dyDescent="0.2">
      <c r="A45" s="12">
        <v>39508</v>
      </c>
      <c r="B45">
        <v>2996620</v>
      </c>
      <c r="C45">
        <f>AVERAGE(B43:B45)</f>
        <v>3027824</v>
      </c>
      <c r="D45">
        <v>45552343</v>
      </c>
      <c r="E45">
        <f>AVERAGE(D43:D45)</f>
        <v>49358216</v>
      </c>
      <c r="F45">
        <v>45.552340000000001</v>
      </c>
      <c r="G45">
        <v>2.9966200000000001</v>
      </c>
      <c r="H45">
        <v>1</v>
      </c>
    </row>
    <row r="46" spans="1:8" hidden="1" x14ac:dyDescent="0.2">
      <c r="A46" s="13">
        <v>39539</v>
      </c>
      <c r="B46">
        <v>3520091</v>
      </c>
      <c r="D46">
        <v>53076033</v>
      </c>
      <c r="F46">
        <v>53.076030000000003</v>
      </c>
      <c r="G46">
        <v>3.5200909999999999</v>
      </c>
      <c r="H46">
        <v>0</v>
      </c>
    </row>
    <row r="47" spans="1:8" hidden="1" x14ac:dyDescent="0.2">
      <c r="A47" s="14">
        <v>39569</v>
      </c>
      <c r="B47">
        <v>3475948</v>
      </c>
      <c r="D47">
        <v>50628794</v>
      </c>
      <c r="F47">
        <v>50.628799999999998</v>
      </c>
      <c r="G47">
        <v>3.4759479999999998</v>
      </c>
      <c r="H47">
        <v>0</v>
      </c>
    </row>
    <row r="48" spans="1:8" x14ac:dyDescent="0.2">
      <c r="A48" s="15">
        <v>39600</v>
      </c>
      <c r="B48">
        <v>3508952</v>
      </c>
      <c r="C48">
        <f>AVERAGE(B46:B48)</f>
        <v>3501663.6666666665</v>
      </c>
      <c r="D48">
        <v>52728853</v>
      </c>
      <c r="E48">
        <f>AVERAGE(D46:D48)</f>
        <v>52144560</v>
      </c>
      <c r="F48">
        <v>52.728850000000001</v>
      </c>
      <c r="G48">
        <v>3.5089519999999998</v>
      </c>
      <c r="H48">
        <v>1</v>
      </c>
    </row>
    <row r="49" spans="1:8" hidden="1" x14ac:dyDescent="0.2">
      <c r="A49" s="16">
        <v>39630</v>
      </c>
      <c r="B49">
        <v>3898486</v>
      </c>
      <c r="D49">
        <v>61002064</v>
      </c>
      <c r="F49">
        <v>61.00206</v>
      </c>
      <c r="G49">
        <v>3.8984860000000001</v>
      </c>
      <c r="H49">
        <v>0</v>
      </c>
    </row>
    <row r="50" spans="1:8" hidden="1" x14ac:dyDescent="0.2">
      <c r="A50" s="17">
        <v>39661</v>
      </c>
      <c r="B50">
        <v>3687767</v>
      </c>
      <c r="D50">
        <v>55016139</v>
      </c>
      <c r="F50">
        <v>55.01614</v>
      </c>
      <c r="G50">
        <v>3.687767</v>
      </c>
      <c r="H50">
        <v>0</v>
      </c>
    </row>
    <row r="51" spans="1:8" x14ac:dyDescent="0.2">
      <c r="A51" s="18">
        <v>39692</v>
      </c>
      <c r="B51">
        <v>3823793</v>
      </c>
      <c r="C51">
        <f>AVERAGE(B49:B51)</f>
        <v>3803348.6666666665</v>
      </c>
      <c r="D51">
        <v>53364486</v>
      </c>
      <c r="E51">
        <f>AVERAGE(D49:D51)</f>
        <v>56460896.333333336</v>
      </c>
      <c r="F51">
        <v>53.364490000000004</v>
      </c>
      <c r="G51">
        <v>3.8237930000000002</v>
      </c>
      <c r="H51">
        <v>1</v>
      </c>
    </row>
    <row r="52" spans="1:8" hidden="1" x14ac:dyDescent="0.2">
      <c r="A52" s="19">
        <v>39722</v>
      </c>
      <c r="B52">
        <v>4306290</v>
      </c>
      <c r="D52">
        <v>61213397</v>
      </c>
      <c r="F52">
        <v>61.2134</v>
      </c>
      <c r="G52">
        <v>4.3062899999999997</v>
      </c>
      <c r="H52">
        <v>0</v>
      </c>
    </row>
    <row r="53" spans="1:8" hidden="1" x14ac:dyDescent="0.2">
      <c r="A53" s="20">
        <v>39753</v>
      </c>
      <c r="B53">
        <v>4161900</v>
      </c>
      <c r="D53">
        <v>46539098</v>
      </c>
      <c r="F53">
        <v>46.539099999999998</v>
      </c>
      <c r="G53">
        <v>4.1619000000000002</v>
      </c>
      <c r="H53">
        <v>0</v>
      </c>
    </row>
    <row r="54" spans="1:8" x14ac:dyDescent="0.2">
      <c r="A54" s="21">
        <v>39783</v>
      </c>
      <c r="B54">
        <v>4658179</v>
      </c>
      <c r="C54">
        <f>AVERAGE(B52:B54)</f>
        <v>4375456.333333333</v>
      </c>
      <c r="D54">
        <v>51794040</v>
      </c>
      <c r="E54">
        <f>AVERAGE(D52:D54)</f>
        <v>53182178.333333336</v>
      </c>
      <c r="F54">
        <v>51.794040000000003</v>
      </c>
      <c r="G54">
        <v>4.6581789999999996</v>
      </c>
      <c r="H54">
        <v>1</v>
      </c>
    </row>
    <row r="55" spans="1:8" hidden="1" x14ac:dyDescent="0.2">
      <c r="A55" s="9">
        <v>39814</v>
      </c>
      <c r="B55">
        <v>4084188</v>
      </c>
      <c r="D55">
        <v>53202945</v>
      </c>
      <c r="F55">
        <v>53.202950000000001</v>
      </c>
      <c r="G55">
        <v>4.0841880000000002</v>
      </c>
      <c r="H55">
        <v>0</v>
      </c>
    </row>
    <row r="56" spans="1:8" hidden="1" x14ac:dyDescent="0.2">
      <c r="A56" s="11">
        <v>39845</v>
      </c>
      <c r="B56">
        <v>4189685</v>
      </c>
      <c r="D56">
        <v>49988194</v>
      </c>
      <c r="F56">
        <v>49.988190000000003</v>
      </c>
      <c r="G56">
        <v>4.1896849999999999</v>
      </c>
      <c r="H56">
        <v>0</v>
      </c>
    </row>
    <row r="57" spans="1:8" x14ac:dyDescent="0.2">
      <c r="A57" s="12">
        <v>39873</v>
      </c>
      <c r="B57">
        <v>4862031</v>
      </c>
      <c r="C57">
        <f>AVERAGE(B55:B57)</f>
        <v>4378634.666666667</v>
      </c>
      <c r="D57">
        <v>56103246</v>
      </c>
      <c r="E57">
        <f>AVERAGE(D55:D57)</f>
        <v>53098128.333333336</v>
      </c>
      <c r="F57">
        <v>56.10324</v>
      </c>
      <c r="G57">
        <v>4.862031</v>
      </c>
      <c r="H57">
        <v>1</v>
      </c>
    </row>
    <row r="58" spans="1:8" hidden="1" x14ac:dyDescent="0.2">
      <c r="A58" s="13">
        <v>39904</v>
      </c>
      <c r="B58">
        <v>4645145</v>
      </c>
      <c r="D58">
        <v>55633756</v>
      </c>
      <c r="F58">
        <v>55.633749999999999</v>
      </c>
      <c r="G58">
        <v>4.6451450000000003</v>
      </c>
      <c r="H58">
        <v>0</v>
      </c>
    </row>
    <row r="59" spans="1:8" hidden="1" x14ac:dyDescent="0.2">
      <c r="A59" s="14">
        <v>39934</v>
      </c>
      <c r="B59">
        <v>4787675</v>
      </c>
      <c r="D59">
        <v>53774499</v>
      </c>
      <c r="F59">
        <v>53.774500000000003</v>
      </c>
      <c r="G59">
        <v>4.7876750000000001</v>
      </c>
      <c r="H59">
        <v>0</v>
      </c>
    </row>
    <row r="60" spans="1:8" x14ac:dyDescent="0.2">
      <c r="A60" s="15">
        <v>39965</v>
      </c>
      <c r="B60">
        <v>5487329</v>
      </c>
      <c r="C60">
        <f>AVERAGE(B58:B60)</f>
        <v>4973383</v>
      </c>
      <c r="D60">
        <v>59327282</v>
      </c>
      <c r="E60">
        <f>AVERAGE(D58:D60)</f>
        <v>56245179</v>
      </c>
      <c r="F60">
        <v>59.327280000000002</v>
      </c>
      <c r="G60">
        <v>5.4873289999999999</v>
      </c>
      <c r="H60">
        <v>1</v>
      </c>
    </row>
    <row r="61" spans="1:8" hidden="1" x14ac:dyDescent="0.2">
      <c r="A61" s="16">
        <v>39995</v>
      </c>
      <c r="B61">
        <v>5602173</v>
      </c>
      <c r="D61">
        <v>59998975</v>
      </c>
      <c r="F61">
        <v>59.99897</v>
      </c>
      <c r="G61">
        <v>5.6021729999999996</v>
      </c>
      <c r="H61">
        <v>0</v>
      </c>
    </row>
    <row r="62" spans="1:8" hidden="1" x14ac:dyDescent="0.2">
      <c r="A62" s="17">
        <v>40026</v>
      </c>
      <c r="B62">
        <v>5199600</v>
      </c>
      <c r="D62">
        <v>51858205</v>
      </c>
      <c r="F62">
        <v>51.858199999999997</v>
      </c>
      <c r="G62">
        <v>5.1996000000000002</v>
      </c>
      <c r="H62">
        <v>0</v>
      </c>
    </row>
    <row r="63" spans="1:8" x14ac:dyDescent="0.2">
      <c r="A63" s="18">
        <v>40057</v>
      </c>
      <c r="B63">
        <v>5571328</v>
      </c>
      <c r="C63">
        <f>AVERAGE(B61:B63)</f>
        <v>5457700.333333333</v>
      </c>
      <c r="D63">
        <v>51007071</v>
      </c>
      <c r="E63">
        <f>AVERAGE(D61:D63)</f>
        <v>54288083.666666664</v>
      </c>
      <c r="F63">
        <v>51.007069999999999</v>
      </c>
      <c r="G63">
        <v>5.5713280000000003</v>
      </c>
      <c r="H63">
        <v>1</v>
      </c>
    </row>
    <row r="64" spans="1:8" hidden="1" x14ac:dyDescent="0.2">
      <c r="A64" s="19">
        <v>40087</v>
      </c>
      <c r="B64">
        <v>6299400</v>
      </c>
      <c r="D64">
        <v>56296057</v>
      </c>
      <c r="F64">
        <v>56.296059999999997</v>
      </c>
      <c r="G64">
        <v>6.2994000000000003</v>
      </c>
      <c r="H64">
        <v>0</v>
      </c>
    </row>
    <row r="65" spans="1:8" hidden="1" x14ac:dyDescent="0.2">
      <c r="A65" s="20">
        <v>40118</v>
      </c>
      <c r="B65">
        <v>6224809</v>
      </c>
      <c r="D65">
        <v>48891682</v>
      </c>
      <c r="F65">
        <v>48.891680000000001</v>
      </c>
      <c r="G65">
        <v>6.2248089999999996</v>
      </c>
      <c r="H65">
        <v>0</v>
      </c>
    </row>
    <row r="66" spans="1:8" x14ac:dyDescent="0.2">
      <c r="A66" s="21">
        <v>40148</v>
      </c>
      <c r="B66">
        <v>7540834</v>
      </c>
      <c r="C66">
        <f>AVERAGE(B64:B66)</f>
        <v>6688347.666666667</v>
      </c>
      <c r="D66">
        <v>56560252</v>
      </c>
      <c r="E66">
        <f>AVERAGE(D64:D66)</f>
        <v>53915997</v>
      </c>
      <c r="F66">
        <v>56.560250000000003</v>
      </c>
      <c r="G66">
        <v>7.5408340000000003</v>
      </c>
      <c r="H66">
        <v>1</v>
      </c>
    </row>
    <row r="67" spans="1:8" hidden="1" x14ac:dyDescent="0.2">
      <c r="A67" s="9">
        <v>40179</v>
      </c>
      <c r="B67">
        <v>6006740</v>
      </c>
      <c r="D67">
        <v>53146283</v>
      </c>
      <c r="F67">
        <v>53.146279999999997</v>
      </c>
      <c r="G67">
        <v>6.0067399999999997</v>
      </c>
      <c r="H67">
        <v>0</v>
      </c>
    </row>
    <row r="68" spans="1:8" hidden="1" x14ac:dyDescent="0.2">
      <c r="A68" s="11">
        <v>40210</v>
      </c>
      <c r="B68">
        <v>5853953</v>
      </c>
      <c r="D68">
        <v>50603569</v>
      </c>
      <c r="F68">
        <v>50.603569999999998</v>
      </c>
      <c r="G68">
        <v>5.8539529999999997</v>
      </c>
      <c r="H68">
        <v>0</v>
      </c>
    </row>
    <row r="69" spans="1:8" x14ac:dyDescent="0.2">
      <c r="A69" s="12">
        <v>40238</v>
      </c>
      <c r="B69">
        <v>7163204</v>
      </c>
      <c r="C69">
        <f>AVERAGE(B67:B69)</f>
        <v>6341299</v>
      </c>
      <c r="D69">
        <v>57565343</v>
      </c>
      <c r="E69">
        <f>AVERAGE(D67:D69)</f>
        <v>53771731.666666664</v>
      </c>
      <c r="F69">
        <v>57.565339999999999</v>
      </c>
      <c r="G69">
        <v>7.1632040000000003</v>
      </c>
      <c r="H69">
        <v>1</v>
      </c>
    </row>
    <row r="70" spans="1:8" hidden="1" x14ac:dyDescent="0.2">
      <c r="A70" s="13">
        <v>40269</v>
      </c>
      <c r="B70">
        <v>6699084</v>
      </c>
      <c r="D70">
        <v>50017082</v>
      </c>
      <c r="F70">
        <v>50.01708</v>
      </c>
      <c r="G70">
        <v>6.699084</v>
      </c>
      <c r="H70">
        <v>0</v>
      </c>
    </row>
    <row r="71" spans="1:8" hidden="1" x14ac:dyDescent="0.2">
      <c r="A71" s="14">
        <v>40299</v>
      </c>
      <c r="B71">
        <v>7437850</v>
      </c>
      <c r="D71">
        <v>52597369</v>
      </c>
      <c r="F71">
        <v>52.597369999999998</v>
      </c>
      <c r="G71">
        <v>7.4378500000000001</v>
      </c>
      <c r="H71">
        <v>0</v>
      </c>
    </row>
    <row r="72" spans="1:8" x14ac:dyDescent="0.2">
      <c r="A72" s="15">
        <v>40330</v>
      </c>
      <c r="B72">
        <v>7297381</v>
      </c>
      <c r="C72">
        <f>AVERAGE(B70:B72)</f>
        <v>7144771.666666667</v>
      </c>
      <c r="D72">
        <v>57708291</v>
      </c>
      <c r="E72">
        <f>AVERAGE(D70:D72)</f>
        <v>53440914</v>
      </c>
      <c r="F72">
        <v>57.708289999999998</v>
      </c>
      <c r="G72">
        <v>7.2973809999999997</v>
      </c>
      <c r="H72">
        <v>1</v>
      </c>
    </row>
    <row r="73" spans="1:8" hidden="1" x14ac:dyDescent="0.2">
      <c r="A73" s="16">
        <v>40360</v>
      </c>
      <c r="B73">
        <v>7178229</v>
      </c>
      <c r="D73">
        <v>58799395</v>
      </c>
      <c r="F73">
        <v>58.799399999999999</v>
      </c>
      <c r="G73">
        <v>7.178229</v>
      </c>
      <c r="H73">
        <v>0</v>
      </c>
    </row>
    <row r="74" spans="1:8" hidden="1" x14ac:dyDescent="0.2">
      <c r="A74" s="17">
        <v>40391</v>
      </c>
      <c r="B74">
        <v>7213691</v>
      </c>
      <c r="D74">
        <v>58854351</v>
      </c>
      <c r="F74">
        <v>58.854349999999997</v>
      </c>
      <c r="G74">
        <v>7.2136909999999999</v>
      </c>
      <c r="H74">
        <v>0</v>
      </c>
    </row>
    <row r="75" spans="1:8" x14ac:dyDescent="0.2">
      <c r="A75" s="18">
        <v>40422</v>
      </c>
      <c r="B75">
        <v>7576851</v>
      </c>
      <c r="C75">
        <f>AVERAGE(B73:B75)</f>
        <v>7322923.666666667</v>
      </c>
      <c r="D75">
        <v>55679531</v>
      </c>
      <c r="E75">
        <f>AVERAGE(D73:D75)</f>
        <v>57777759</v>
      </c>
      <c r="F75">
        <v>55.67953</v>
      </c>
      <c r="G75">
        <v>7.5768509999999996</v>
      </c>
      <c r="H75">
        <v>1</v>
      </c>
    </row>
    <row r="76" spans="1:8" hidden="1" x14ac:dyDescent="0.2">
      <c r="A76" s="19">
        <v>40452</v>
      </c>
      <c r="B76">
        <v>8101076</v>
      </c>
      <c r="D76">
        <v>60786781</v>
      </c>
      <c r="F76">
        <v>60.78678</v>
      </c>
      <c r="G76">
        <v>8.1010760000000008</v>
      </c>
      <c r="H76">
        <v>0</v>
      </c>
    </row>
    <row r="77" spans="1:8" hidden="1" x14ac:dyDescent="0.2">
      <c r="A77" s="20">
        <v>40483</v>
      </c>
      <c r="B77">
        <v>8216746</v>
      </c>
      <c r="D77">
        <v>55887290</v>
      </c>
      <c r="F77">
        <v>55.88729</v>
      </c>
      <c r="G77">
        <v>8.2167460000000005</v>
      </c>
      <c r="H77">
        <v>0</v>
      </c>
    </row>
    <row r="78" spans="1:8" x14ac:dyDescent="0.2">
      <c r="A78" s="21">
        <v>40513</v>
      </c>
      <c r="B78">
        <v>9578071</v>
      </c>
      <c r="C78">
        <f>AVERAGE(B76:B78)</f>
        <v>8631964.333333334</v>
      </c>
      <c r="D78">
        <v>65523123</v>
      </c>
      <c r="E78">
        <f>AVERAGE(D76:D78)</f>
        <v>60732398</v>
      </c>
      <c r="F78">
        <v>65.523120000000006</v>
      </c>
      <c r="G78">
        <v>9.5780709999999996</v>
      </c>
      <c r="H78">
        <v>1</v>
      </c>
    </row>
    <row r="79" spans="1:8" hidden="1" x14ac:dyDescent="0.2">
      <c r="A79" s="9">
        <v>40544</v>
      </c>
      <c r="B79">
        <v>8081764</v>
      </c>
      <c r="D79">
        <v>61187231</v>
      </c>
      <c r="F79">
        <v>61.18723</v>
      </c>
      <c r="G79">
        <v>8.0817639999999997</v>
      </c>
      <c r="H79">
        <v>0</v>
      </c>
    </row>
    <row r="80" spans="1:8" hidden="1" x14ac:dyDescent="0.2">
      <c r="A80" s="11">
        <v>40575</v>
      </c>
      <c r="B80">
        <v>7715622</v>
      </c>
      <c r="D80">
        <v>55414598</v>
      </c>
      <c r="F80">
        <v>55.4146</v>
      </c>
      <c r="G80">
        <v>7.7156219999999998</v>
      </c>
      <c r="H80">
        <v>0</v>
      </c>
    </row>
    <row r="81" spans="1:8" x14ac:dyDescent="0.2">
      <c r="A81" s="12">
        <v>40603</v>
      </c>
      <c r="B81">
        <v>8987385</v>
      </c>
      <c r="C81">
        <f>AVERAGE(B79:B81)</f>
        <v>8261590.333333333</v>
      </c>
      <c r="D81">
        <v>65132278</v>
      </c>
      <c r="E81">
        <f>AVERAGE(D79:D81)</f>
        <v>60578035.666666664</v>
      </c>
      <c r="F81">
        <v>65.132279999999994</v>
      </c>
      <c r="G81">
        <v>8.9873849999999997</v>
      </c>
      <c r="H81">
        <v>1</v>
      </c>
    </row>
    <row r="82" spans="1:8" hidden="1" x14ac:dyDescent="0.2">
      <c r="A82" s="13">
        <v>40634</v>
      </c>
      <c r="B82">
        <v>8094654</v>
      </c>
      <c r="D82">
        <v>57680299</v>
      </c>
      <c r="F82">
        <v>57.680300000000003</v>
      </c>
      <c r="G82">
        <v>8.0946540000000002</v>
      </c>
      <c r="H82">
        <v>0</v>
      </c>
    </row>
    <row r="83" spans="1:8" hidden="1" x14ac:dyDescent="0.2">
      <c r="A83" s="14">
        <v>40664</v>
      </c>
      <c r="B83">
        <v>10299323</v>
      </c>
      <c r="D83">
        <v>67230670</v>
      </c>
      <c r="F83">
        <v>67.230670000000003</v>
      </c>
      <c r="G83">
        <v>10.29932</v>
      </c>
      <c r="H83">
        <v>0</v>
      </c>
    </row>
    <row r="84" spans="1:8" x14ac:dyDescent="0.2">
      <c r="A84" s="15">
        <v>40695</v>
      </c>
      <c r="B84">
        <v>9517281</v>
      </c>
      <c r="C84">
        <f>AVERAGE(B82:B84)</f>
        <v>9303752.666666666</v>
      </c>
      <c r="D84">
        <v>70175099</v>
      </c>
      <c r="E84">
        <f>AVERAGE(D82:D84)</f>
        <v>65028689.333333336</v>
      </c>
      <c r="F84">
        <v>70.1751</v>
      </c>
      <c r="G84">
        <v>9.5172810000000005</v>
      </c>
      <c r="H84">
        <v>1</v>
      </c>
    </row>
    <row r="85" spans="1:8" hidden="1" x14ac:dyDescent="0.2">
      <c r="A85" s="16">
        <v>40725</v>
      </c>
      <c r="B85">
        <v>9077966</v>
      </c>
      <c r="D85">
        <v>67319817</v>
      </c>
      <c r="F85">
        <v>67.319820000000007</v>
      </c>
      <c r="G85">
        <v>9.077966</v>
      </c>
      <c r="H85">
        <v>0</v>
      </c>
    </row>
    <row r="86" spans="1:8" hidden="1" x14ac:dyDescent="0.2">
      <c r="A86" s="17">
        <v>40756</v>
      </c>
      <c r="B86">
        <v>9905034</v>
      </c>
      <c r="D86">
        <v>76920375</v>
      </c>
      <c r="F86">
        <v>76.920370000000005</v>
      </c>
      <c r="G86">
        <v>9.9050340000000006</v>
      </c>
      <c r="H86">
        <v>0</v>
      </c>
    </row>
    <row r="87" spans="1:8" x14ac:dyDescent="0.2">
      <c r="A87" s="18">
        <v>40787</v>
      </c>
      <c r="B87">
        <v>9882457</v>
      </c>
      <c r="C87">
        <f>AVERAGE(B85:B87)</f>
        <v>9621819</v>
      </c>
      <c r="D87">
        <v>73760700</v>
      </c>
      <c r="E87">
        <f>AVERAGE(D85:D87)</f>
        <v>72666964</v>
      </c>
      <c r="F87">
        <v>73.7607</v>
      </c>
      <c r="G87">
        <v>9.8824570000000005</v>
      </c>
      <c r="H87">
        <v>1</v>
      </c>
    </row>
    <row r="88" spans="1:8" hidden="1" x14ac:dyDescent="0.2">
      <c r="A88" s="19">
        <v>40817</v>
      </c>
      <c r="B88">
        <v>9971530</v>
      </c>
      <c r="D88">
        <v>75934069</v>
      </c>
      <c r="F88">
        <v>75.934070000000006</v>
      </c>
      <c r="G88">
        <v>9.9715299999999996</v>
      </c>
      <c r="H88">
        <v>0</v>
      </c>
    </row>
    <row r="89" spans="1:8" hidden="1" x14ac:dyDescent="0.2">
      <c r="A89" s="20">
        <v>40848</v>
      </c>
      <c r="B89">
        <v>11488837</v>
      </c>
      <c r="D89">
        <v>69537663</v>
      </c>
      <c r="F89">
        <v>69.537670000000006</v>
      </c>
      <c r="G89">
        <v>11.48884</v>
      </c>
      <c r="H89">
        <v>0</v>
      </c>
    </row>
    <row r="90" spans="1:8" x14ac:dyDescent="0.2">
      <c r="A90" s="21">
        <v>40878</v>
      </c>
      <c r="B90">
        <v>10495142</v>
      </c>
      <c r="C90">
        <f>AVERAGE(B88:B90)</f>
        <v>10651836.333333334</v>
      </c>
      <c r="D90">
        <v>72298083</v>
      </c>
      <c r="E90">
        <f>AVERAGE(D88:D90)</f>
        <v>72589938.333333328</v>
      </c>
      <c r="F90">
        <v>72.298079999999999</v>
      </c>
      <c r="G90">
        <v>10.495139999999999</v>
      </c>
      <c r="H90">
        <v>1</v>
      </c>
    </row>
    <row r="91" spans="1:8" hidden="1" x14ac:dyDescent="0.2">
      <c r="A91" s="9">
        <v>40909</v>
      </c>
      <c r="B91">
        <v>10333060</v>
      </c>
      <c r="D91">
        <v>83141421</v>
      </c>
      <c r="F91">
        <v>83.141419999999997</v>
      </c>
      <c r="G91">
        <v>10.33306</v>
      </c>
      <c r="H91">
        <v>0</v>
      </c>
    </row>
    <row r="92" spans="1:8" hidden="1" x14ac:dyDescent="0.2">
      <c r="A92" s="11">
        <v>40940</v>
      </c>
      <c r="B92">
        <v>9973356</v>
      </c>
      <c r="D92">
        <v>74115917</v>
      </c>
      <c r="F92">
        <v>74.11591</v>
      </c>
      <c r="G92">
        <v>9.9733560000000008</v>
      </c>
      <c r="H92">
        <v>0</v>
      </c>
    </row>
    <row r="93" spans="1:8" x14ac:dyDescent="0.2">
      <c r="A93" s="12">
        <v>40969</v>
      </c>
      <c r="B93">
        <v>14589713</v>
      </c>
      <c r="C93">
        <f>AVERAGE(B91:B93)</f>
        <v>11632043</v>
      </c>
      <c r="D93">
        <v>79494482</v>
      </c>
      <c r="E93">
        <f>AVERAGE(D91:D93)</f>
        <v>78917273.333333328</v>
      </c>
      <c r="F93">
        <v>79.494479999999996</v>
      </c>
      <c r="G93">
        <v>14.58971</v>
      </c>
      <c r="H93">
        <v>1</v>
      </c>
    </row>
    <row r="94" spans="1:8" hidden="1" x14ac:dyDescent="0.2">
      <c r="A94" s="13">
        <v>41000</v>
      </c>
      <c r="B94">
        <v>13332345</v>
      </c>
      <c r="D94">
        <v>71766976</v>
      </c>
      <c r="F94">
        <v>71.766980000000004</v>
      </c>
      <c r="G94">
        <v>13.33235</v>
      </c>
      <c r="H94">
        <v>0</v>
      </c>
    </row>
    <row r="95" spans="1:8" hidden="1" x14ac:dyDescent="0.2">
      <c r="A95" s="14">
        <v>41030</v>
      </c>
      <c r="B95">
        <v>12995848</v>
      </c>
      <c r="D95">
        <v>79753970</v>
      </c>
      <c r="F95">
        <v>79.753969999999995</v>
      </c>
      <c r="G95">
        <v>12.995850000000001</v>
      </c>
      <c r="H95">
        <v>0</v>
      </c>
    </row>
    <row r="96" spans="1:8" x14ac:dyDescent="0.2">
      <c r="A96" s="15">
        <v>41061</v>
      </c>
      <c r="B96">
        <v>17727405</v>
      </c>
      <c r="C96">
        <f>AVERAGE(B94:B96)</f>
        <v>14685199.333333334</v>
      </c>
      <c r="D96">
        <v>79856467</v>
      </c>
      <c r="E96">
        <f>AVERAGE(D94:D96)</f>
        <v>77125804.333333328</v>
      </c>
      <c r="F96">
        <v>79.856470000000002</v>
      </c>
      <c r="G96">
        <v>17.727409999999999</v>
      </c>
      <c r="H96">
        <v>1</v>
      </c>
    </row>
    <row r="97" spans="1:8" hidden="1" x14ac:dyDescent="0.2">
      <c r="A97" s="16">
        <v>41091</v>
      </c>
      <c r="B97">
        <v>13049092</v>
      </c>
      <c r="D97">
        <v>84107883</v>
      </c>
      <c r="F97">
        <v>84.107879999999994</v>
      </c>
      <c r="G97">
        <v>13.04909</v>
      </c>
      <c r="H97">
        <v>0</v>
      </c>
    </row>
    <row r="98" spans="1:8" hidden="1" x14ac:dyDescent="0.2">
      <c r="A98" s="17">
        <v>41122</v>
      </c>
      <c r="B98">
        <v>18261073</v>
      </c>
      <c r="D98">
        <v>83610623</v>
      </c>
      <c r="F98">
        <v>83.61063</v>
      </c>
      <c r="G98">
        <v>18.26107</v>
      </c>
      <c r="H98">
        <v>0</v>
      </c>
    </row>
    <row r="99" spans="1:8" x14ac:dyDescent="0.2">
      <c r="A99" s="18">
        <v>41153</v>
      </c>
      <c r="B99">
        <v>13215486</v>
      </c>
      <c r="C99">
        <f>AVERAGE(B97:B99)</f>
        <v>14841883.666666666</v>
      </c>
      <c r="D99">
        <v>72496019</v>
      </c>
      <c r="E99">
        <f>AVERAGE(D97:D99)</f>
        <v>80071508.333333328</v>
      </c>
      <c r="F99">
        <v>72.496020000000001</v>
      </c>
      <c r="G99">
        <v>13.215490000000001</v>
      </c>
      <c r="H99">
        <v>1</v>
      </c>
    </row>
    <row r="100" spans="1:8" hidden="1" x14ac:dyDescent="0.2">
      <c r="A100" s="19">
        <v>41183</v>
      </c>
      <c r="B100">
        <v>17211356</v>
      </c>
      <c r="D100">
        <v>83554271</v>
      </c>
      <c r="F100">
        <v>83.554270000000002</v>
      </c>
      <c r="G100">
        <v>17.211359999999999</v>
      </c>
      <c r="H100">
        <v>0</v>
      </c>
    </row>
    <row r="101" spans="1:8" hidden="1" x14ac:dyDescent="0.2">
      <c r="A101" s="20">
        <v>41214</v>
      </c>
      <c r="B101">
        <v>20992201</v>
      </c>
      <c r="D101">
        <v>73991753</v>
      </c>
      <c r="F101">
        <v>73.991749999999996</v>
      </c>
      <c r="G101">
        <v>20.9922</v>
      </c>
      <c r="H101">
        <v>0</v>
      </c>
    </row>
    <row r="102" spans="1:8" x14ac:dyDescent="0.2">
      <c r="A102" s="22">
        <v>41244</v>
      </c>
      <c r="B102">
        <v>13272390</v>
      </c>
      <c r="C102">
        <f>AVERAGE(B100:B102)</f>
        <v>17158649</v>
      </c>
      <c r="D102">
        <v>71944327</v>
      </c>
      <c r="E102">
        <f>AVERAGE(D100:D102)</f>
        <v>76496783.666666672</v>
      </c>
      <c r="F102">
        <v>71.944329999999994</v>
      </c>
      <c r="G102">
        <v>13.27239</v>
      </c>
      <c r="H102">
        <v>1</v>
      </c>
    </row>
    <row r="103" spans="1:8" hidden="1" x14ac:dyDescent="0.2">
      <c r="A103" s="9">
        <v>41275</v>
      </c>
      <c r="B103">
        <v>17206015</v>
      </c>
      <c r="D103">
        <v>86104132</v>
      </c>
      <c r="F103">
        <v>86.104129999999998</v>
      </c>
      <c r="G103">
        <v>17.206009999999999</v>
      </c>
      <c r="H103">
        <v>0</v>
      </c>
    </row>
    <row r="104" spans="1:8" hidden="1" x14ac:dyDescent="0.2">
      <c r="A104" s="11">
        <v>41306</v>
      </c>
      <c r="B104">
        <v>16393777</v>
      </c>
      <c r="D104">
        <v>72887255</v>
      </c>
      <c r="F104">
        <v>72.887249999999995</v>
      </c>
      <c r="G104">
        <v>16.39378</v>
      </c>
      <c r="H104">
        <v>0</v>
      </c>
    </row>
    <row r="105" spans="1:8" x14ac:dyDescent="0.2">
      <c r="A105" s="12">
        <v>41334</v>
      </c>
      <c r="B105">
        <v>15244311</v>
      </c>
      <c r="C105">
        <f>AVERAGE(B103:B105)</f>
        <v>16281367.666666666</v>
      </c>
      <c r="D105">
        <v>70229290</v>
      </c>
      <c r="E105">
        <f>AVERAGE(D103:D105)</f>
        <v>76406892.333333328</v>
      </c>
      <c r="F105">
        <v>70.229290000000006</v>
      </c>
      <c r="G105">
        <v>15.24431</v>
      </c>
      <c r="H105">
        <v>1</v>
      </c>
    </row>
  </sheetData>
  <autoFilter ref="A1:H105">
    <filterColumn colId="7">
      <filters>
        <filter val="1"/>
      </filters>
    </filterColumn>
  </autoFilter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workbookViewId="0"/>
  </sheetViews>
  <sheetFormatPr baseColWidth="10" defaultRowHeight="12.75" x14ac:dyDescent="0.2"/>
  <sheetData>
    <row r="1" spans="1:21" x14ac:dyDescent="0.2">
      <c r="A1" t="s">
        <v>44</v>
      </c>
      <c r="B1" t="s">
        <v>45</v>
      </c>
      <c r="C1" t="s">
        <v>46</v>
      </c>
      <c r="D1" t="s">
        <v>47</v>
      </c>
      <c r="E1" t="s">
        <v>48</v>
      </c>
      <c r="F1" t="s">
        <v>49</v>
      </c>
      <c r="G1" t="s">
        <v>50</v>
      </c>
      <c r="H1" s="30" t="s">
        <v>51</v>
      </c>
      <c r="I1" s="30" t="s">
        <v>52</v>
      </c>
      <c r="J1" t="s">
        <v>53</v>
      </c>
      <c r="K1" t="s">
        <v>54</v>
      </c>
      <c r="L1" t="s">
        <v>55</v>
      </c>
      <c r="M1" t="s">
        <v>56</v>
      </c>
      <c r="N1" t="s">
        <v>57</v>
      </c>
      <c r="O1" t="s">
        <v>58</v>
      </c>
      <c r="P1" t="s">
        <v>59</v>
      </c>
      <c r="Q1" t="s">
        <v>60</v>
      </c>
      <c r="R1" t="s">
        <v>61</v>
      </c>
      <c r="S1" t="s">
        <v>62</v>
      </c>
      <c r="T1" t="s">
        <v>63</v>
      </c>
      <c r="U1" t="s">
        <v>64</v>
      </c>
    </row>
    <row r="2" spans="1:21" x14ac:dyDescent="0.2">
      <c r="A2" t="s">
        <v>65</v>
      </c>
      <c r="B2">
        <v>201359316.36363599</v>
      </c>
      <c r="C2">
        <f>(B2/$B$2)*100</f>
        <v>100</v>
      </c>
      <c r="D2">
        <v>8023949.7000000002</v>
      </c>
      <c r="E2">
        <f>(D2/$D$2)*100</f>
        <v>100</v>
      </c>
      <c r="F2">
        <v>8.5246899999999908</v>
      </c>
      <c r="G2">
        <f>(F2/$F$2)*100</f>
        <v>100</v>
      </c>
      <c r="H2" s="30">
        <v>7542197.7272727201</v>
      </c>
      <c r="I2" s="30">
        <f>(H2/$H$2)*100</f>
        <v>100</v>
      </c>
      <c r="J2">
        <v>4.4000000000000004</v>
      </c>
      <c r="K2">
        <f>(J2/$J$2)*100</f>
        <v>100</v>
      </c>
      <c r="L2">
        <v>1057260.4545454499</v>
      </c>
      <c r="M2">
        <f>(L2/$L$2)*100</f>
        <v>100</v>
      </c>
      <c r="N2">
        <v>4651946</v>
      </c>
      <c r="O2">
        <f>(N2/$N$2)*100</f>
        <v>100</v>
      </c>
      <c r="P2">
        <v>33185670</v>
      </c>
      <c r="Q2">
        <f>(P2/$P$2)*100</f>
        <v>100</v>
      </c>
      <c r="R2">
        <v>885980992</v>
      </c>
      <c r="S2">
        <f>(R2/$R$2)*100</f>
        <v>100</v>
      </c>
      <c r="T2">
        <v>9062261</v>
      </c>
      <c r="U2">
        <f>(T2/$T$2)*100</f>
        <v>100</v>
      </c>
    </row>
    <row r="3" spans="1:21" x14ac:dyDescent="0.2">
      <c r="A3" t="s">
        <v>66</v>
      </c>
      <c r="B3">
        <v>199796817.738359</v>
      </c>
      <c r="C3">
        <f t="shared" ref="C3:C33" si="0">(B3/$B$2)*100</f>
        <v>99.224024667199771</v>
      </c>
      <c r="D3">
        <v>8009706.4000000004</v>
      </c>
      <c r="E3">
        <f t="shared" ref="E3:E33" si="1">(D3/$D$2)*100</f>
        <v>99.82249016341666</v>
      </c>
      <c r="F3">
        <v>9.4041099999999904</v>
      </c>
      <c r="G3">
        <f t="shared" ref="G3:G33" si="2">(F3/$F$2)*100</f>
        <v>110.31615225890914</v>
      </c>
      <c r="H3">
        <v>7143644.5676274896</v>
      </c>
      <c r="I3">
        <f t="shared" ref="I3:I33" si="3">(H3/$H$2)*100</f>
        <v>94.715689324822989</v>
      </c>
      <c r="J3">
        <v>4.50999999999999</v>
      </c>
      <c r="K3">
        <f t="shared" ref="K3:K33" si="4">(J3/$J$2)*100</f>
        <v>102.49999999999977</v>
      </c>
      <c r="L3">
        <v>2145957.20620842</v>
      </c>
      <c r="M3">
        <f t="shared" ref="M3:M33" si="5">(L3/$L$2)*100</f>
        <v>202.9733730210344</v>
      </c>
      <c r="N3">
        <v>9678267</v>
      </c>
      <c r="O3">
        <f t="shared" ref="O3:O33" si="6">(N3/$N$2)*100</f>
        <v>208.04770734655992</v>
      </c>
      <c r="P3">
        <v>32217837</v>
      </c>
      <c r="Q3">
        <f t="shared" ref="Q3:Q33" si="7">(P3/$P$2)*100</f>
        <v>97.083581557943532</v>
      </c>
      <c r="R3">
        <v>901083648</v>
      </c>
      <c r="S3">
        <f t="shared" ref="S3:S33" si="8">(R3/$R$2)*100</f>
        <v>101.70462528387969</v>
      </c>
      <c r="T3">
        <v>8752298</v>
      </c>
      <c r="U3">
        <f t="shared" ref="U3:U34" si="9">(T3/$T$2)*100</f>
        <v>96.579628417234957</v>
      </c>
    </row>
    <row r="4" spans="1:21" x14ac:dyDescent="0.2">
      <c r="A4" t="s">
        <v>67</v>
      </c>
      <c r="B4">
        <v>227466850.40360099</v>
      </c>
      <c r="C4">
        <f t="shared" si="0"/>
        <v>112.96564495323238</v>
      </c>
      <c r="D4">
        <v>8151580</v>
      </c>
      <c r="E4">
        <f t="shared" si="1"/>
        <v>101.59061690030285</v>
      </c>
      <c r="F4">
        <v>10.0458</v>
      </c>
      <c r="G4">
        <f t="shared" si="2"/>
        <v>117.84358140882556</v>
      </c>
      <c r="H4">
        <v>9214164.0883144308</v>
      </c>
      <c r="I4">
        <f t="shared" si="3"/>
        <v>122.16815869194002</v>
      </c>
      <c r="J4">
        <v>3.9767000000000001</v>
      </c>
      <c r="K4">
        <f t="shared" si="4"/>
        <v>90.37954545454545</v>
      </c>
      <c r="L4">
        <v>2744709.1809792002</v>
      </c>
      <c r="M4">
        <f t="shared" si="5"/>
        <v>259.6057735044331</v>
      </c>
      <c r="N4">
        <v>10914885</v>
      </c>
      <c r="O4">
        <f t="shared" si="6"/>
        <v>234.6305180670627</v>
      </c>
      <c r="P4">
        <v>36641966.329999998</v>
      </c>
      <c r="Q4">
        <f t="shared" si="7"/>
        <v>110.41502651596306</v>
      </c>
      <c r="R4">
        <v>904567424</v>
      </c>
      <c r="S4">
        <f t="shared" si="8"/>
        <v>102.0978364285269</v>
      </c>
      <c r="T4">
        <v>9200971</v>
      </c>
      <c r="U4">
        <f t="shared" si="9"/>
        <v>101.5306334699475</v>
      </c>
    </row>
    <row r="5" spans="1:21" x14ac:dyDescent="0.2">
      <c r="A5" t="s">
        <v>68</v>
      </c>
      <c r="B5">
        <v>297810226.37000602</v>
      </c>
      <c r="C5">
        <f t="shared" si="0"/>
        <v>147.89989941770995</v>
      </c>
      <c r="D5">
        <v>8264082</v>
      </c>
      <c r="E5">
        <f t="shared" si="1"/>
        <v>102.99269448311721</v>
      </c>
      <c r="F5">
        <v>9.8827999999999907</v>
      </c>
      <c r="G5">
        <f t="shared" si="2"/>
        <v>115.93148841776066</v>
      </c>
      <c r="H5">
        <v>12441041.537766</v>
      </c>
      <c r="I5">
        <f t="shared" si="3"/>
        <v>164.95247125090575</v>
      </c>
      <c r="J5">
        <v>3.0966999999999998</v>
      </c>
      <c r="K5">
        <f t="shared" si="4"/>
        <v>70.37954545454545</v>
      </c>
      <c r="L5">
        <v>3601603.3196628601</v>
      </c>
      <c r="M5">
        <f t="shared" si="5"/>
        <v>340.65431126063487</v>
      </c>
      <c r="N5">
        <v>11153085</v>
      </c>
      <c r="O5">
        <f t="shared" si="6"/>
        <v>239.75095583654667</v>
      </c>
      <c r="P5">
        <v>38526173.329999998</v>
      </c>
      <c r="Q5">
        <f t="shared" si="7"/>
        <v>116.09279948242718</v>
      </c>
      <c r="R5">
        <v>922228928</v>
      </c>
      <c r="S5">
        <f t="shared" si="8"/>
        <v>104.09127693791427</v>
      </c>
      <c r="T5">
        <v>9341422</v>
      </c>
      <c r="U5">
        <f t="shared" si="9"/>
        <v>103.0804784810325</v>
      </c>
    </row>
    <row r="6" spans="1:21" x14ac:dyDescent="0.2">
      <c r="A6" t="s">
        <v>69</v>
      </c>
      <c r="B6">
        <v>267216207.56756699</v>
      </c>
      <c r="C6">
        <f t="shared" si="0"/>
        <v>132.7061555398806</v>
      </c>
      <c r="D6">
        <v>8404738.3000000007</v>
      </c>
      <c r="E6">
        <f t="shared" si="1"/>
        <v>104.74565038711548</v>
      </c>
      <c r="F6">
        <v>9.0992499999999996</v>
      </c>
      <c r="G6">
        <f t="shared" si="2"/>
        <v>106.73995183402573</v>
      </c>
      <c r="H6">
        <v>11268232.072972899</v>
      </c>
      <c r="I6">
        <f t="shared" si="3"/>
        <v>149.40250150465789</v>
      </c>
      <c r="J6">
        <v>3.7</v>
      </c>
      <c r="K6">
        <f t="shared" si="4"/>
        <v>84.090909090909079</v>
      </c>
      <c r="L6">
        <v>3010185.6756756702</v>
      </c>
      <c r="M6">
        <f t="shared" si="5"/>
        <v>284.7156216553891</v>
      </c>
      <c r="N6">
        <v>11137687</v>
      </c>
      <c r="O6">
        <f t="shared" si="6"/>
        <v>239.41995457384931</v>
      </c>
      <c r="P6">
        <v>41692458.670000002</v>
      </c>
      <c r="Q6">
        <f t="shared" si="7"/>
        <v>125.63392171982666</v>
      </c>
      <c r="R6">
        <v>988699968</v>
      </c>
      <c r="S6">
        <f t="shared" si="8"/>
        <v>111.59381261308144</v>
      </c>
      <c r="T6">
        <v>9712259</v>
      </c>
      <c r="U6">
        <f t="shared" si="9"/>
        <v>107.17258088240894</v>
      </c>
    </row>
    <row r="7" spans="1:21" x14ac:dyDescent="0.2">
      <c r="A7" t="s">
        <v>70</v>
      </c>
      <c r="B7">
        <v>326959536.89192998</v>
      </c>
      <c r="C7">
        <f t="shared" si="0"/>
        <v>162.37616555147207</v>
      </c>
      <c r="D7">
        <v>8551674.1999999899</v>
      </c>
      <c r="E7">
        <f t="shared" si="1"/>
        <v>106.576867001048</v>
      </c>
      <c r="F7">
        <v>8.0105299999999904</v>
      </c>
      <c r="G7">
        <f t="shared" si="2"/>
        <v>93.968578329534552</v>
      </c>
      <c r="H7">
        <v>13263574.0557136</v>
      </c>
      <c r="I7">
        <f t="shared" si="3"/>
        <v>175.85821182799651</v>
      </c>
      <c r="J7">
        <v>3.1267</v>
      </c>
      <c r="K7">
        <f t="shared" si="4"/>
        <v>71.061363636363623</v>
      </c>
      <c r="L7">
        <v>5784267.4385134401</v>
      </c>
      <c r="M7">
        <f t="shared" si="5"/>
        <v>547.0995735861776</v>
      </c>
      <c r="N7">
        <v>18085669</v>
      </c>
      <c r="O7">
        <f t="shared" si="6"/>
        <v>388.77641743906747</v>
      </c>
      <c r="P7">
        <v>41471217</v>
      </c>
      <c r="Q7">
        <f t="shared" si="7"/>
        <v>124.96724339150001</v>
      </c>
      <c r="R7">
        <v>1022304384</v>
      </c>
      <c r="S7">
        <f t="shared" si="8"/>
        <v>115.38671746131546</v>
      </c>
      <c r="T7">
        <v>9791420</v>
      </c>
      <c r="U7">
        <f t="shared" si="9"/>
        <v>108.04610460899326</v>
      </c>
    </row>
    <row r="8" spans="1:21" x14ac:dyDescent="0.2">
      <c r="A8" t="s">
        <v>71</v>
      </c>
      <c r="B8">
        <v>300216623.72881299</v>
      </c>
      <c r="C8">
        <f t="shared" si="0"/>
        <v>149.0949756636291</v>
      </c>
      <c r="D8">
        <v>8562642</v>
      </c>
      <c r="E8">
        <f t="shared" si="1"/>
        <v>106.71355529559214</v>
      </c>
      <c r="F8">
        <v>7.3893000000000004</v>
      </c>
      <c r="G8">
        <f t="shared" si="2"/>
        <v>86.681157907208444</v>
      </c>
      <c r="H8">
        <v>11736329.754237199</v>
      </c>
      <c r="I8">
        <f t="shared" si="3"/>
        <v>155.60888455361524</v>
      </c>
      <c r="J8">
        <v>3.54</v>
      </c>
      <c r="K8">
        <f t="shared" si="4"/>
        <v>80.454545454545439</v>
      </c>
      <c r="L8">
        <v>4802820.9039548002</v>
      </c>
      <c r="M8">
        <f t="shared" si="5"/>
        <v>454.27036292771265</v>
      </c>
      <c r="N8">
        <v>17001986</v>
      </c>
      <c r="O8">
        <f t="shared" si="6"/>
        <v>365.48115562820379</v>
      </c>
      <c r="P8">
        <v>41546607.329999998</v>
      </c>
      <c r="Q8">
        <f t="shared" si="7"/>
        <v>125.19442075450036</v>
      </c>
      <c r="R8">
        <v>1062766848</v>
      </c>
      <c r="S8">
        <f t="shared" si="8"/>
        <v>119.95368496573795</v>
      </c>
      <c r="T8">
        <v>10406235</v>
      </c>
      <c r="U8">
        <f t="shared" si="9"/>
        <v>114.83044904577346</v>
      </c>
    </row>
    <row r="9" spans="1:21" x14ac:dyDescent="0.2">
      <c r="A9" t="s">
        <v>72</v>
      </c>
      <c r="B9">
        <v>259642314.097458</v>
      </c>
      <c r="C9">
        <f t="shared" si="0"/>
        <v>128.94477334665183</v>
      </c>
      <c r="D9">
        <v>8600997.9000000004</v>
      </c>
      <c r="E9">
        <f t="shared" si="1"/>
        <v>107.19157299802116</v>
      </c>
      <c r="F9">
        <v>7.30694</v>
      </c>
      <c r="G9">
        <f t="shared" si="2"/>
        <v>85.715023068287621</v>
      </c>
      <c r="H9">
        <v>10277172.1405642</v>
      </c>
      <c r="I9">
        <f t="shared" si="3"/>
        <v>136.2623006209684</v>
      </c>
      <c r="J9">
        <v>4.1433</v>
      </c>
      <c r="K9">
        <f t="shared" si="4"/>
        <v>94.165909090909082</v>
      </c>
      <c r="L9">
        <v>4232697.8495402196</v>
      </c>
      <c r="M9">
        <f t="shared" si="5"/>
        <v>400.34580233685102</v>
      </c>
      <c r="N9">
        <v>17537337</v>
      </c>
      <c r="O9">
        <f t="shared" si="6"/>
        <v>376.98926427778827</v>
      </c>
      <c r="P9">
        <v>42581407.329999998</v>
      </c>
      <c r="Q9">
        <f t="shared" si="7"/>
        <v>128.31263412792327</v>
      </c>
      <c r="R9">
        <v>1075776000</v>
      </c>
      <c r="S9">
        <f t="shared" si="8"/>
        <v>121.42201804708694</v>
      </c>
      <c r="T9">
        <v>10541063</v>
      </c>
      <c r="U9">
        <f t="shared" si="9"/>
        <v>116.31824552393712</v>
      </c>
    </row>
    <row r="10" spans="1:21" x14ac:dyDescent="0.2">
      <c r="A10" t="s">
        <v>73</v>
      </c>
      <c r="B10">
        <v>276779051.70731699</v>
      </c>
      <c r="C10">
        <f t="shared" si="0"/>
        <v>137.45529966315542</v>
      </c>
      <c r="D10">
        <v>8666329.4000000004</v>
      </c>
      <c r="E10">
        <f t="shared" si="1"/>
        <v>108.00577924859125</v>
      </c>
      <c r="F10">
        <v>7.3178900000000002</v>
      </c>
      <c r="G10">
        <f t="shared" si="2"/>
        <v>85.843473487012517</v>
      </c>
      <c r="H10">
        <v>9986922.6829268299</v>
      </c>
      <c r="I10">
        <f t="shared" si="3"/>
        <v>132.41396001610966</v>
      </c>
      <c r="J10">
        <v>4.0999999999999996</v>
      </c>
      <c r="K10">
        <f t="shared" si="4"/>
        <v>93.181818181818159</v>
      </c>
      <c r="L10">
        <v>3942402.6829268201</v>
      </c>
      <c r="M10">
        <f t="shared" si="5"/>
        <v>372.88850310984014</v>
      </c>
      <c r="N10">
        <v>16163851</v>
      </c>
      <c r="O10">
        <f t="shared" si="6"/>
        <v>347.46428698871398</v>
      </c>
      <c r="P10">
        <v>40946383</v>
      </c>
      <c r="Q10">
        <f t="shared" si="7"/>
        <v>123.38573546955658</v>
      </c>
      <c r="R10">
        <v>1134794112</v>
      </c>
      <c r="S10">
        <f t="shared" si="8"/>
        <v>128.08334741339462</v>
      </c>
      <c r="T10">
        <v>10777646</v>
      </c>
      <c r="U10">
        <f t="shared" si="9"/>
        <v>118.92888540729516</v>
      </c>
    </row>
    <row r="11" spans="1:21" x14ac:dyDescent="0.2">
      <c r="A11" t="s">
        <v>74</v>
      </c>
      <c r="B11">
        <v>287060351.848589</v>
      </c>
      <c r="C11">
        <f t="shared" si="0"/>
        <v>142.56124674667896</v>
      </c>
      <c r="D11">
        <v>8821240.4000000004</v>
      </c>
      <c r="E11">
        <f t="shared" si="1"/>
        <v>109.93638706384215</v>
      </c>
      <c r="F11">
        <v>7.4390299999999998</v>
      </c>
      <c r="G11">
        <f t="shared" si="2"/>
        <v>87.264522228960899</v>
      </c>
      <c r="H11">
        <v>11792632.907155201</v>
      </c>
      <c r="I11">
        <f t="shared" si="3"/>
        <v>156.35539313047749</v>
      </c>
      <c r="J11">
        <v>3.9733000000000001</v>
      </c>
      <c r="K11">
        <f t="shared" si="4"/>
        <v>90.302272727272722</v>
      </c>
      <c r="L11">
        <v>4142616.71658319</v>
      </c>
      <c r="M11">
        <f t="shared" si="5"/>
        <v>391.82556188240613</v>
      </c>
      <c r="N11">
        <v>16459859</v>
      </c>
      <c r="O11">
        <f t="shared" si="6"/>
        <v>353.82738750621786</v>
      </c>
      <c r="P11">
        <v>46855668.329999998</v>
      </c>
      <c r="Q11">
        <f t="shared" si="7"/>
        <v>141.19247352848384</v>
      </c>
      <c r="R11">
        <v>1140576896</v>
      </c>
      <c r="S11">
        <f t="shared" si="8"/>
        <v>128.73604584058614</v>
      </c>
      <c r="T11">
        <v>10700504</v>
      </c>
      <c r="U11">
        <f t="shared" si="9"/>
        <v>118.07764088895696</v>
      </c>
    </row>
    <row r="12" spans="1:21" x14ac:dyDescent="0.2">
      <c r="A12" t="s">
        <v>75</v>
      </c>
      <c r="B12">
        <v>287047199.93979901</v>
      </c>
      <c r="C12">
        <f t="shared" si="0"/>
        <v>142.55471518458017</v>
      </c>
      <c r="D12">
        <v>8837891.8000000007</v>
      </c>
      <c r="E12">
        <f t="shared" si="1"/>
        <v>110.14390830490875</v>
      </c>
      <c r="F12">
        <v>7.6233300000000002</v>
      </c>
      <c r="G12">
        <f t="shared" si="2"/>
        <v>89.426477678367291</v>
      </c>
      <c r="H12">
        <v>11544878.638974501</v>
      </c>
      <c r="I12">
        <f t="shared" si="3"/>
        <v>153.07048497585811</v>
      </c>
      <c r="J12">
        <v>3.9866999999999901</v>
      </c>
      <c r="K12">
        <f t="shared" si="4"/>
        <v>90.606818181817943</v>
      </c>
      <c r="L12">
        <v>4092336.51892542</v>
      </c>
      <c r="M12">
        <f t="shared" si="5"/>
        <v>387.06985599729501</v>
      </c>
      <c r="N12">
        <v>16314918</v>
      </c>
      <c r="O12">
        <f t="shared" si="6"/>
        <v>350.71168066009363</v>
      </c>
      <c r="P12">
        <v>46025967.670000002</v>
      </c>
      <c r="Q12">
        <f t="shared" si="7"/>
        <v>138.69229601210401</v>
      </c>
      <c r="R12">
        <v>1144371072</v>
      </c>
      <c r="S12">
        <f t="shared" si="8"/>
        <v>129.16429159690145</v>
      </c>
      <c r="T12">
        <v>11215961</v>
      </c>
      <c r="U12">
        <f t="shared" si="9"/>
        <v>123.76559227327483</v>
      </c>
    </row>
    <row r="13" spans="1:21" x14ac:dyDescent="0.2">
      <c r="A13" t="s">
        <v>76</v>
      </c>
      <c r="B13">
        <v>309277530.70866102</v>
      </c>
      <c r="C13">
        <f t="shared" si="0"/>
        <v>153.59484542057885</v>
      </c>
      <c r="D13">
        <v>8900971.6999999899</v>
      </c>
      <c r="E13">
        <f t="shared" si="1"/>
        <v>110.93005356202556</v>
      </c>
      <c r="F13">
        <v>7.7056300000000002</v>
      </c>
      <c r="G13">
        <f t="shared" si="2"/>
        <v>90.391908679377295</v>
      </c>
      <c r="H13">
        <v>13509634.908136399</v>
      </c>
      <c r="I13">
        <f t="shared" si="3"/>
        <v>179.12066743205793</v>
      </c>
      <c r="J13">
        <v>3.81</v>
      </c>
      <c r="K13">
        <f t="shared" si="4"/>
        <v>86.590909090909079</v>
      </c>
      <c r="L13">
        <v>4207315.7480314896</v>
      </c>
      <c r="M13">
        <f t="shared" si="5"/>
        <v>397.94505979516174</v>
      </c>
      <c r="N13">
        <v>16029873</v>
      </c>
      <c r="O13">
        <f t="shared" si="6"/>
        <v>344.58424495899135</v>
      </c>
      <c r="P13">
        <v>51471709</v>
      </c>
      <c r="Q13">
        <f t="shared" si="7"/>
        <v>155.10221429912369</v>
      </c>
      <c r="R13">
        <v>1178347392</v>
      </c>
      <c r="S13">
        <f t="shared" si="8"/>
        <v>132.99917296645569</v>
      </c>
      <c r="T13">
        <v>11429840</v>
      </c>
      <c r="U13">
        <f t="shared" si="9"/>
        <v>126.12569865290793</v>
      </c>
    </row>
    <row r="14" spans="1:21" x14ac:dyDescent="0.2">
      <c r="A14" t="s">
        <v>77</v>
      </c>
      <c r="B14">
        <v>320667311.05398399</v>
      </c>
      <c r="C14">
        <f t="shared" si="0"/>
        <v>159.25129109739774</v>
      </c>
      <c r="D14">
        <v>8969742.5</v>
      </c>
      <c r="E14">
        <f t="shared" si="1"/>
        <v>111.78712274330434</v>
      </c>
      <c r="F14">
        <v>7.8663499999999997</v>
      </c>
      <c r="G14">
        <f t="shared" si="2"/>
        <v>92.277255829830864</v>
      </c>
      <c r="H14">
        <v>13084750.3856041</v>
      </c>
      <c r="I14">
        <f t="shared" si="3"/>
        <v>173.48723619760605</v>
      </c>
      <c r="J14">
        <v>3.89</v>
      </c>
      <c r="K14">
        <f t="shared" si="4"/>
        <v>88.409090909090907</v>
      </c>
      <c r="L14">
        <v>4653149.6143958801</v>
      </c>
      <c r="M14">
        <f t="shared" si="5"/>
        <v>440.11384275187118</v>
      </c>
      <c r="N14">
        <v>18100752</v>
      </c>
      <c r="O14">
        <f t="shared" si="6"/>
        <v>389.10064734199409</v>
      </c>
      <c r="P14">
        <v>50899679</v>
      </c>
      <c r="Q14">
        <f t="shared" si="7"/>
        <v>153.37848836561082</v>
      </c>
      <c r="R14">
        <v>1247395840</v>
      </c>
      <c r="S14">
        <f t="shared" si="8"/>
        <v>140.79261872019936</v>
      </c>
      <c r="T14">
        <v>11937041</v>
      </c>
      <c r="U14">
        <f t="shared" si="9"/>
        <v>131.7225469449622</v>
      </c>
    </row>
    <row r="15" spans="1:21" x14ac:dyDescent="0.2">
      <c r="A15" t="s">
        <v>78</v>
      </c>
      <c r="B15">
        <v>254272078.04877999</v>
      </c>
      <c r="C15">
        <f t="shared" si="0"/>
        <v>126.27778174891522</v>
      </c>
      <c r="D15">
        <v>8939864.9000000004</v>
      </c>
      <c r="E15">
        <f t="shared" si="1"/>
        <v>111.4147674679466</v>
      </c>
      <c r="F15">
        <v>7.9284999999999997</v>
      </c>
      <c r="G15">
        <f t="shared" si="2"/>
        <v>93.006314599123357</v>
      </c>
      <c r="H15">
        <v>10032157.7235772</v>
      </c>
      <c r="I15">
        <f t="shared" si="3"/>
        <v>133.01371942690844</v>
      </c>
      <c r="J15">
        <v>4.92</v>
      </c>
      <c r="K15">
        <f t="shared" si="4"/>
        <v>111.81818181818181</v>
      </c>
      <c r="L15">
        <v>3718981.9105691002</v>
      </c>
      <c r="M15">
        <f t="shared" si="5"/>
        <v>351.7564564701334</v>
      </c>
      <c r="N15">
        <v>18297391</v>
      </c>
      <c r="O15">
        <f t="shared" si="6"/>
        <v>393.32767405296624</v>
      </c>
      <c r="P15">
        <v>49358216</v>
      </c>
      <c r="Q15">
        <f t="shared" si="7"/>
        <v>148.73352263190708</v>
      </c>
      <c r="R15">
        <v>1251018624</v>
      </c>
      <c r="S15">
        <f t="shared" si="8"/>
        <v>141.20151959196886</v>
      </c>
      <c r="T15">
        <v>11655392</v>
      </c>
      <c r="U15">
        <f t="shared" si="9"/>
        <v>128.61461394678437</v>
      </c>
    </row>
    <row r="16" spans="1:21" x14ac:dyDescent="0.2">
      <c r="A16" t="s">
        <v>79</v>
      </c>
      <c r="B16">
        <v>225824841.96687701</v>
      </c>
      <c r="C16">
        <f t="shared" si="0"/>
        <v>112.15018308815598</v>
      </c>
      <c r="D16">
        <v>8932315.9000000004</v>
      </c>
      <c r="E16">
        <f t="shared" si="1"/>
        <v>111.32068661896024</v>
      </c>
      <c r="F16">
        <v>7.9568500000000002</v>
      </c>
      <c r="G16">
        <f t="shared" si="2"/>
        <v>93.338878011986452</v>
      </c>
      <c r="H16">
        <v>9521164.2047218196</v>
      </c>
      <c r="I16">
        <f t="shared" si="3"/>
        <v>126.23859184032158</v>
      </c>
      <c r="J16">
        <v>5.4767000000000001</v>
      </c>
      <c r="K16">
        <f t="shared" si="4"/>
        <v>124.47045454545453</v>
      </c>
      <c r="L16">
        <v>3596656.3806671901</v>
      </c>
      <c r="M16">
        <f t="shared" si="5"/>
        <v>340.18640962160151</v>
      </c>
      <c r="N16">
        <v>19697808</v>
      </c>
      <c r="O16">
        <f t="shared" si="6"/>
        <v>423.43157035786743</v>
      </c>
      <c r="P16">
        <v>52144559.999999903</v>
      </c>
      <c r="Q16">
        <f t="shared" si="7"/>
        <v>157.12974907542895</v>
      </c>
      <c r="R16">
        <v>1236774912</v>
      </c>
      <c r="S16">
        <f t="shared" si="8"/>
        <v>139.59384266338753</v>
      </c>
      <c r="T16">
        <v>12406299</v>
      </c>
      <c r="U16">
        <f t="shared" si="9"/>
        <v>136.90070281577633</v>
      </c>
    </row>
    <row r="17" spans="1:21" x14ac:dyDescent="0.2">
      <c r="A17" t="s">
        <v>80</v>
      </c>
      <c r="B17">
        <v>200076220.064724</v>
      </c>
      <c r="C17">
        <f t="shared" si="0"/>
        <v>99.362782749721475</v>
      </c>
      <c r="D17">
        <v>8802488.5</v>
      </c>
      <c r="E17">
        <f t="shared" si="1"/>
        <v>109.70268794182496</v>
      </c>
      <c r="F17">
        <v>8.5002800000000001</v>
      </c>
      <c r="G17">
        <f t="shared" si="2"/>
        <v>99.713655276614276</v>
      </c>
      <c r="H17">
        <v>9136067.3673139103</v>
      </c>
      <c r="I17">
        <f t="shared" si="3"/>
        <v>121.1326949740091</v>
      </c>
      <c r="J17">
        <v>6.18</v>
      </c>
      <c r="K17">
        <f t="shared" si="4"/>
        <v>140.45454545454544</v>
      </c>
      <c r="L17">
        <v>3210775.4045307399</v>
      </c>
      <c r="M17">
        <f t="shared" si="5"/>
        <v>303.68821521005009</v>
      </c>
      <c r="N17">
        <v>19842592</v>
      </c>
      <c r="O17">
        <f t="shared" si="6"/>
        <v>426.54390227229635</v>
      </c>
      <c r="P17">
        <v>56460896.329999998</v>
      </c>
      <c r="Q17">
        <f t="shared" si="7"/>
        <v>170.13637612258543</v>
      </c>
      <c r="R17">
        <v>1236471040</v>
      </c>
      <c r="S17">
        <f t="shared" si="8"/>
        <v>139.55954486210919</v>
      </c>
      <c r="T17">
        <v>12421923</v>
      </c>
      <c r="U17">
        <f t="shared" si="9"/>
        <v>137.07311012119382</v>
      </c>
    </row>
    <row r="18" spans="1:21" x14ac:dyDescent="0.2">
      <c r="A18" t="s">
        <v>81</v>
      </c>
      <c r="B18">
        <v>221443649.26376399</v>
      </c>
      <c r="C18">
        <f t="shared" si="0"/>
        <v>109.97437479567998</v>
      </c>
      <c r="D18">
        <v>8227160.2000000002</v>
      </c>
      <c r="E18">
        <f t="shared" si="1"/>
        <v>102.53254952483064</v>
      </c>
      <c r="F18">
        <v>8.7166800000000002</v>
      </c>
      <c r="G18">
        <f t="shared" si="2"/>
        <v>102.2521640083101</v>
      </c>
      <c r="H18">
        <v>8614870.2201415692</v>
      </c>
      <c r="I18">
        <f t="shared" si="3"/>
        <v>114.22228018485974</v>
      </c>
      <c r="J18">
        <v>6.1733000000000002</v>
      </c>
      <c r="K18">
        <f t="shared" si="4"/>
        <v>140.30227272727271</v>
      </c>
      <c r="L18">
        <v>3402357.7341130301</v>
      </c>
      <c r="M18">
        <f t="shared" si="5"/>
        <v>321.80885225446292</v>
      </c>
      <c r="N18">
        <v>21003775</v>
      </c>
      <c r="O18">
        <f t="shared" si="6"/>
        <v>451.50513355056142</v>
      </c>
      <c r="P18">
        <v>53182178.329999998</v>
      </c>
      <c r="Q18">
        <f t="shared" si="7"/>
        <v>160.25645506027149</v>
      </c>
      <c r="R18">
        <v>1367038080</v>
      </c>
      <c r="S18">
        <f t="shared" si="8"/>
        <v>154.29654725594835</v>
      </c>
      <c r="T18">
        <v>12241410</v>
      </c>
      <c r="U18">
        <f t="shared" si="9"/>
        <v>135.08119000324533</v>
      </c>
    </row>
    <row r="19" spans="1:21" x14ac:dyDescent="0.2">
      <c r="A19" t="s">
        <v>82</v>
      </c>
      <c r="B19">
        <v>237052660.10430399</v>
      </c>
      <c r="C19">
        <f t="shared" si="0"/>
        <v>117.72619434017604</v>
      </c>
      <c r="D19">
        <v>8236845</v>
      </c>
      <c r="E19">
        <f t="shared" si="1"/>
        <v>102.65324818773477</v>
      </c>
      <c r="F19">
        <v>7.99803</v>
      </c>
      <c r="G19">
        <f t="shared" si="2"/>
        <v>93.821945431446878</v>
      </c>
      <c r="H19">
        <v>8904151.7834085096</v>
      </c>
      <c r="I19">
        <f t="shared" si="3"/>
        <v>118.05778773487918</v>
      </c>
      <c r="J19">
        <v>5.9633000000000003</v>
      </c>
      <c r="K19">
        <f t="shared" si="4"/>
        <v>135.52954545454546</v>
      </c>
      <c r="L19">
        <v>3590629.8525983901</v>
      </c>
      <c r="M19">
        <f t="shared" si="5"/>
        <v>339.61639605087817</v>
      </c>
      <c r="N19">
        <v>21412003</v>
      </c>
      <c r="O19">
        <f t="shared" si="6"/>
        <v>460.28055785686252</v>
      </c>
      <c r="P19">
        <v>53098128.329999998</v>
      </c>
      <c r="Q19">
        <f t="shared" si="7"/>
        <v>160.0031830907738</v>
      </c>
      <c r="R19">
        <v>1413616128</v>
      </c>
      <c r="S19">
        <f t="shared" si="8"/>
        <v>159.55377607017556</v>
      </c>
      <c r="T19">
        <v>11360519</v>
      </c>
      <c r="U19">
        <f t="shared" si="9"/>
        <v>125.36075710024241</v>
      </c>
    </row>
    <row r="20" spans="1:21" x14ac:dyDescent="0.2">
      <c r="A20" t="s">
        <v>83</v>
      </c>
      <c r="B20">
        <v>273394887.76841098</v>
      </c>
      <c r="C20">
        <f t="shared" si="0"/>
        <v>135.77464043167765</v>
      </c>
      <c r="D20">
        <v>8441391.1999999899</v>
      </c>
      <c r="E20">
        <f t="shared" si="1"/>
        <v>105.20244412798338</v>
      </c>
      <c r="F20">
        <v>5.90639</v>
      </c>
      <c r="G20">
        <f t="shared" si="2"/>
        <v>69.285686634939296</v>
      </c>
      <c r="H20">
        <v>10949671.773706799</v>
      </c>
      <c r="I20">
        <f t="shared" si="3"/>
        <v>145.17879495670863</v>
      </c>
      <c r="J20">
        <v>5.1367000000000003</v>
      </c>
      <c r="K20">
        <f t="shared" si="4"/>
        <v>116.74318181818182</v>
      </c>
      <c r="L20">
        <v>4023302.7040706999</v>
      </c>
      <c r="M20">
        <f t="shared" si="5"/>
        <v>380.54035661443953</v>
      </c>
      <c r="N20">
        <v>20666499</v>
      </c>
      <c r="O20">
        <f t="shared" si="6"/>
        <v>444.25492041395148</v>
      </c>
      <c r="P20">
        <v>56245179</v>
      </c>
      <c r="Q20">
        <f t="shared" si="7"/>
        <v>169.48634455775641</v>
      </c>
      <c r="R20">
        <v>1404347520</v>
      </c>
      <c r="S20">
        <f t="shared" si="8"/>
        <v>158.5076353421361</v>
      </c>
      <c r="T20">
        <v>11612184</v>
      </c>
      <c r="U20">
        <f t="shared" si="9"/>
        <v>128.13782344163337</v>
      </c>
    </row>
    <row r="21" spans="1:21" x14ac:dyDescent="0.2">
      <c r="A21" t="s">
        <v>84</v>
      </c>
      <c r="B21">
        <v>354822585.56089199</v>
      </c>
      <c r="C21">
        <f t="shared" si="0"/>
        <v>176.21364234278377</v>
      </c>
      <c r="D21">
        <v>8605281.5</v>
      </c>
      <c r="E21">
        <f t="shared" si="1"/>
        <v>107.24495817814012</v>
      </c>
      <c r="F21">
        <v>4.9058999999999999</v>
      </c>
      <c r="G21">
        <f t="shared" si="2"/>
        <v>57.549306778311063</v>
      </c>
      <c r="H21">
        <v>13651541.144667599</v>
      </c>
      <c r="I21">
        <f t="shared" si="3"/>
        <v>181.00216459856767</v>
      </c>
      <c r="J21">
        <v>3.9767000000000001</v>
      </c>
      <c r="K21">
        <f t="shared" si="4"/>
        <v>90.37954545454545</v>
      </c>
      <c r="L21">
        <v>5266959.2878517304</v>
      </c>
      <c r="M21">
        <f t="shared" si="5"/>
        <v>498.17046170672904</v>
      </c>
      <c r="N21">
        <v>20945117</v>
      </c>
      <c r="O21">
        <f t="shared" si="6"/>
        <v>450.24419887935068</v>
      </c>
      <c r="P21">
        <v>54288083.669999897</v>
      </c>
      <c r="Q21">
        <f t="shared" si="7"/>
        <v>163.58893362707428</v>
      </c>
      <c r="R21">
        <v>1411022976</v>
      </c>
      <c r="S21">
        <f t="shared" si="8"/>
        <v>159.26108897830619</v>
      </c>
      <c r="T21">
        <v>12115161</v>
      </c>
      <c r="U21">
        <f t="shared" si="9"/>
        <v>133.68806084927371</v>
      </c>
    </row>
    <row r="22" spans="1:21" x14ac:dyDescent="0.2">
      <c r="A22" t="s">
        <v>85</v>
      </c>
      <c r="B22">
        <v>319446319.81991398</v>
      </c>
      <c r="C22">
        <f t="shared" si="0"/>
        <v>158.64491675320548</v>
      </c>
      <c r="D22">
        <v>8671029.9000000004</v>
      </c>
      <c r="E22">
        <f t="shared" si="1"/>
        <v>108.06436012429141</v>
      </c>
      <c r="F22">
        <v>4.9290200000000004</v>
      </c>
      <c r="G22">
        <f t="shared" si="2"/>
        <v>57.820518986614246</v>
      </c>
      <c r="H22">
        <v>11342855.9106305</v>
      </c>
      <c r="I22">
        <f t="shared" si="3"/>
        <v>150.39191918311201</v>
      </c>
      <c r="J22">
        <v>4.7533000000000003</v>
      </c>
      <c r="K22">
        <f t="shared" si="4"/>
        <v>108.02954545454546</v>
      </c>
      <c r="L22">
        <v>4941709.1283950098</v>
      </c>
      <c r="M22">
        <f t="shared" si="5"/>
        <v>467.40697688533226</v>
      </c>
      <c r="N22">
        <v>23489426</v>
      </c>
      <c r="O22">
        <f t="shared" si="6"/>
        <v>504.93763255205454</v>
      </c>
      <c r="P22">
        <v>53915997</v>
      </c>
      <c r="Q22">
        <f t="shared" si="7"/>
        <v>162.46770669388323</v>
      </c>
      <c r="R22">
        <v>1518424192</v>
      </c>
      <c r="S22">
        <f t="shared" si="8"/>
        <v>171.38338245522993</v>
      </c>
      <c r="T22">
        <v>12661135</v>
      </c>
      <c r="U22">
        <f t="shared" si="9"/>
        <v>139.71276042479906</v>
      </c>
    </row>
    <row r="23" spans="1:21" x14ac:dyDescent="0.2">
      <c r="A23" t="s">
        <v>86</v>
      </c>
      <c r="B23">
        <v>386705454.54545403</v>
      </c>
      <c r="C23">
        <f t="shared" si="0"/>
        <v>192.04746099112711</v>
      </c>
      <c r="D23">
        <v>8797742.6999999993</v>
      </c>
      <c r="E23">
        <f t="shared" si="1"/>
        <v>109.64354250625475</v>
      </c>
      <c r="F23">
        <v>4.9168500000000002</v>
      </c>
      <c r="G23">
        <f t="shared" si="2"/>
        <v>57.677757197035973</v>
      </c>
      <c r="H23">
        <v>13578720.118686801</v>
      </c>
      <c r="I23">
        <f t="shared" si="3"/>
        <v>180.0366499221561</v>
      </c>
      <c r="J23">
        <v>3.96</v>
      </c>
      <c r="K23">
        <f t="shared" si="4"/>
        <v>89.999999999999986</v>
      </c>
      <c r="L23">
        <v>5977017.1717171697</v>
      </c>
      <c r="M23">
        <f t="shared" si="5"/>
        <v>565.33062841992705</v>
      </c>
      <c r="N23">
        <v>23668988</v>
      </c>
      <c r="O23">
        <f t="shared" si="6"/>
        <v>508.79756557793235</v>
      </c>
      <c r="P23">
        <v>53771731.670000002</v>
      </c>
      <c r="Q23">
        <f t="shared" si="7"/>
        <v>162.03298492994116</v>
      </c>
      <c r="R23">
        <v>1531353600</v>
      </c>
      <c r="S23">
        <f t="shared" si="8"/>
        <v>172.8427148920143</v>
      </c>
      <c r="T23">
        <v>12420118</v>
      </c>
      <c r="U23">
        <f t="shared" si="9"/>
        <v>137.05319235453493</v>
      </c>
    </row>
    <row r="24" spans="1:21" x14ac:dyDescent="0.2">
      <c r="A24" t="s">
        <v>87</v>
      </c>
      <c r="B24">
        <v>416750827.865951</v>
      </c>
      <c r="C24">
        <f t="shared" si="0"/>
        <v>206.96873399854923</v>
      </c>
      <c r="D24">
        <v>8860540.9000000004</v>
      </c>
      <c r="E24">
        <f t="shared" si="1"/>
        <v>110.4261770235175</v>
      </c>
      <c r="F24">
        <v>4.9394</v>
      </c>
      <c r="G24">
        <f t="shared" si="2"/>
        <v>57.942282945186342</v>
      </c>
      <c r="H24">
        <v>14548475.2130237</v>
      </c>
      <c r="I24">
        <f t="shared" si="3"/>
        <v>192.89437560641187</v>
      </c>
      <c r="J24">
        <v>3.6732999999999998</v>
      </c>
      <c r="K24">
        <f t="shared" si="4"/>
        <v>83.484090909090895</v>
      </c>
      <c r="L24">
        <v>6166291.6178912697</v>
      </c>
      <c r="M24">
        <f t="shared" si="5"/>
        <v>583.23297645161199</v>
      </c>
      <c r="N24">
        <v>22650639</v>
      </c>
      <c r="O24">
        <f t="shared" si="6"/>
        <v>486.90674827265832</v>
      </c>
      <c r="P24">
        <v>53440913.999999903</v>
      </c>
      <c r="Q24">
        <f t="shared" si="7"/>
        <v>161.03611588977984</v>
      </c>
      <c r="R24">
        <v>1530850816</v>
      </c>
      <c r="S24">
        <f t="shared" si="8"/>
        <v>172.78596604474333</v>
      </c>
      <c r="T24">
        <v>12872262</v>
      </c>
      <c r="U24">
        <f t="shared" si="9"/>
        <v>142.04249910701091</v>
      </c>
    </row>
    <row r="25" spans="1:21" x14ac:dyDescent="0.2">
      <c r="A25" t="s">
        <v>88</v>
      </c>
      <c r="B25">
        <v>369306659.75934201</v>
      </c>
      <c r="C25">
        <f t="shared" si="0"/>
        <v>183.40679062120421</v>
      </c>
      <c r="D25">
        <v>8959318.3000000007</v>
      </c>
      <c r="E25">
        <f t="shared" si="1"/>
        <v>111.65720916720103</v>
      </c>
      <c r="F25">
        <v>4.90803999999999</v>
      </c>
      <c r="G25">
        <f t="shared" si="2"/>
        <v>57.574410330463579</v>
      </c>
      <c r="H25">
        <v>13605330.9628652</v>
      </c>
      <c r="I25">
        <f t="shared" si="3"/>
        <v>180.38947604977372</v>
      </c>
      <c r="J25">
        <v>4.2466999999999997</v>
      </c>
      <c r="K25">
        <f t="shared" si="4"/>
        <v>96.515909090909076</v>
      </c>
      <c r="L25">
        <v>5421498.5753643997</v>
      </c>
      <c r="M25">
        <f t="shared" si="5"/>
        <v>512.78741695633312</v>
      </c>
      <c r="N25">
        <v>23023478</v>
      </c>
      <c r="O25">
        <f t="shared" si="6"/>
        <v>494.92143717919339</v>
      </c>
      <c r="P25">
        <v>57777759</v>
      </c>
      <c r="Q25">
        <f t="shared" si="7"/>
        <v>174.10454271376773</v>
      </c>
      <c r="R25">
        <v>1568334592</v>
      </c>
      <c r="S25">
        <f t="shared" si="8"/>
        <v>177.01673130251535</v>
      </c>
      <c r="T25">
        <v>13204396</v>
      </c>
      <c r="U25">
        <f t="shared" si="9"/>
        <v>145.70752265908033</v>
      </c>
    </row>
    <row r="26" spans="1:21" x14ac:dyDescent="0.2">
      <c r="A26" t="s">
        <v>89</v>
      </c>
      <c r="B26">
        <v>485678560.91011399</v>
      </c>
      <c r="C26">
        <f t="shared" si="0"/>
        <v>241.19994529233711</v>
      </c>
      <c r="D26">
        <v>8998143.0999999996</v>
      </c>
      <c r="E26">
        <f t="shared" si="1"/>
        <v>112.14107062510624</v>
      </c>
      <c r="F26">
        <v>4.8744699999999899</v>
      </c>
      <c r="G26">
        <f t="shared" si="2"/>
        <v>57.180613019359008</v>
      </c>
      <c r="H26">
        <v>17535991.106747899</v>
      </c>
      <c r="I26">
        <f t="shared" si="3"/>
        <v>232.50505676001367</v>
      </c>
      <c r="J26">
        <v>3.4632999999999998</v>
      </c>
      <c r="K26">
        <f t="shared" si="4"/>
        <v>78.711363636363629</v>
      </c>
      <c r="L26">
        <v>7358929.0561025599</v>
      </c>
      <c r="M26">
        <f t="shared" si="5"/>
        <v>696.03748295555033</v>
      </c>
      <c r="N26">
        <v>25486179</v>
      </c>
      <c r="O26">
        <f t="shared" si="6"/>
        <v>547.86059425453345</v>
      </c>
      <c r="P26">
        <v>60732398</v>
      </c>
      <c r="Q26">
        <f t="shared" si="7"/>
        <v>183.00790069930787</v>
      </c>
      <c r="R26">
        <v>1682050560</v>
      </c>
      <c r="S26">
        <f t="shared" si="8"/>
        <v>189.85176602976151</v>
      </c>
      <c r="T26">
        <v>13789612</v>
      </c>
      <c r="U26">
        <f t="shared" si="9"/>
        <v>152.16524882697595</v>
      </c>
    </row>
    <row r="27" spans="1:21" x14ac:dyDescent="0.2">
      <c r="A27" t="s">
        <v>90</v>
      </c>
      <c r="B27">
        <v>524935971.12263697</v>
      </c>
      <c r="C27">
        <f t="shared" si="0"/>
        <v>260.69614289643891</v>
      </c>
      <c r="D27">
        <v>9114637.3000000007</v>
      </c>
      <c r="E27">
        <f t="shared" si="1"/>
        <v>113.59290176008956</v>
      </c>
      <c r="F27">
        <v>4.84694</v>
      </c>
      <c r="G27">
        <f t="shared" si="2"/>
        <v>56.857668724610576</v>
      </c>
      <c r="H27">
        <v>18375355.861922499</v>
      </c>
      <c r="I27">
        <f t="shared" si="3"/>
        <v>243.63397150775944</v>
      </c>
      <c r="J27">
        <v>3.2967</v>
      </c>
      <c r="K27">
        <f t="shared" si="4"/>
        <v>74.924999999999997</v>
      </c>
      <c r="L27">
        <v>7940929.4142627399</v>
      </c>
      <c r="M27">
        <f t="shared" si="5"/>
        <v>751.08544731078575</v>
      </c>
      <c r="N27">
        <v>26178862</v>
      </c>
      <c r="O27">
        <f t="shared" si="6"/>
        <v>562.75077139760435</v>
      </c>
      <c r="P27">
        <v>60578035.669999897</v>
      </c>
      <c r="Q27">
        <f t="shared" si="7"/>
        <v>182.54275315218857</v>
      </c>
      <c r="R27">
        <v>1730556416</v>
      </c>
      <c r="S27">
        <f t="shared" si="8"/>
        <v>195.32658506515679</v>
      </c>
      <c r="T27">
        <v>13596721</v>
      </c>
      <c r="U27">
        <f t="shared" si="9"/>
        <v>150.03674027927468</v>
      </c>
    </row>
    <row r="28" spans="1:21" x14ac:dyDescent="0.2">
      <c r="A28" t="s">
        <v>91</v>
      </c>
      <c r="B28">
        <v>520135900.29673499</v>
      </c>
      <c r="C28">
        <f t="shared" si="0"/>
        <v>258.31230940286792</v>
      </c>
      <c r="D28">
        <v>9246192.8000000007</v>
      </c>
      <c r="E28">
        <f t="shared" si="1"/>
        <v>115.23243721231205</v>
      </c>
      <c r="F28">
        <v>4.8462199999999998</v>
      </c>
      <c r="G28">
        <f t="shared" si="2"/>
        <v>56.849222669680714</v>
      </c>
      <c r="H28">
        <v>19296346.982195798</v>
      </c>
      <c r="I28">
        <f t="shared" si="3"/>
        <v>255.84514858871796</v>
      </c>
      <c r="J28">
        <v>3.37</v>
      </c>
      <c r="K28">
        <f t="shared" si="4"/>
        <v>76.590909090909093</v>
      </c>
      <c r="L28">
        <v>8057426.40949554</v>
      </c>
      <c r="M28">
        <f t="shared" si="5"/>
        <v>762.10420761076182</v>
      </c>
      <c r="N28">
        <v>27153527</v>
      </c>
      <c r="O28">
        <f t="shared" si="6"/>
        <v>583.70254082914983</v>
      </c>
      <c r="P28">
        <v>65028689.329999998</v>
      </c>
      <c r="Q28">
        <f t="shared" si="7"/>
        <v>195.95412516908652</v>
      </c>
      <c r="R28">
        <v>1752857984</v>
      </c>
      <c r="S28">
        <f t="shared" si="8"/>
        <v>197.84374606537833</v>
      </c>
      <c r="T28">
        <v>14038010</v>
      </c>
      <c r="U28">
        <f t="shared" si="9"/>
        <v>154.90626456245303</v>
      </c>
    </row>
    <row r="29" spans="1:21" x14ac:dyDescent="0.2">
      <c r="A29" t="s">
        <v>92</v>
      </c>
      <c r="B29">
        <v>516853174.85714197</v>
      </c>
      <c r="C29">
        <f t="shared" si="0"/>
        <v>256.6820270306012</v>
      </c>
      <c r="D29">
        <v>9312088.1999999899</v>
      </c>
      <c r="E29">
        <f t="shared" si="1"/>
        <v>116.05367117393557</v>
      </c>
      <c r="F29">
        <v>4.8023100000000003</v>
      </c>
      <c r="G29">
        <f t="shared" si="2"/>
        <v>56.334130625277936</v>
      </c>
      <c r="H29">
        <v>20761989.714285702</v>
      </c>
      <c r="I29">
        <f t="shared" si="3"/>
        <v>275.27771698705249</v>
      </c>
      <c r="J29">
        <v>3.5</v>
      </c>
      <c r="K29">
        <f t="shared" si="4"/>
        <v>79.545454545454547</v>
      </c>
      <c r="L29">
        <v>8357028.2857142799</v>
      </c>
      <c r="M29">
        <f t="shared" si="5"/>
        <v>790.44177333836194</v>
      </c>
      <c r="N29">
        <v>29249599</v>
      </c>
      <c r="O29">
        <f t="shared" si="6"/>
        <v>628.76050151914922</v>
      </c>
      <c r="P29">
        <v>72666964</v>
      </c>
      <c r="Q29">
        <f t="shared" si="7"/>
        <v>218.97091123970074</v>
      </c>
      <c r="R29">
        <v>1808986112</v>
      </c>
      <c r="S29">
        <f t="shared" si="8"/>
        <v>204.17888513797823</v>
      </c>
      <c r="T29">
        <v>14525304</v>
      </c>
      <c r="U29">
        <f t="shared" si="9"/>
        <v>160.28344361302328</v>
      </c>
    </row>
    <row r="30" spans="1:21" x14ac:dyDescent="0.2">
      <c r="A30" t="s">
        <v>93</v>
      </c>
      <c r="B30">
        <v>501543408.95630002</v>
      </c>
      <c r="C30">
        <f t="shared" si="0"/>
        <v>249.07881989952716</v>
      </c>
      <c r="D30">
        <v>9445078.8000000007</v>
      </c>
      <c r="E30">
        <f t="shared" si="1"/>
        <v>117.71109183299093</v>
      </c>
      <c r="F30">
        <v>4.7973800000000004</v>
      </c>
      <c r="G30">
        <f t="shared" si="2"/>
        <v>56.276298610272114</v>
      </c>
      <c r="H30">
        <v>18692848.435608801</v>
      </c>
      <c r="I30">
        <f t="shared" si="3"/>
        <v>247.84352136533266</v>
      </c>
      <c r="J30">
        <v>3.8833000000000002</v>
      </c>
      <c r="K30">
        <f t="shared" si="4"/>
        <v>88.256818181818176</v>
      </c>
      <c r="L30">
        <v>7783998.9184456496</v>
      </c>
      <c r="M30">
        <f t="shared" si="5"/>
        <v>736.24232184038704</v>
      </c>
      <c r="N30">
        <v>30227603</v>
      </c>
      <c r="O30">
        <f t="shared" si="6"/>
        <v>649.78404736426432</v>
      </c>
      <c r="P30">
        <v>72589938.329999998</v>
      </c>
      <c r="Q30">
        <f t="shared" si="7"/>
        <v>218.7388060268182</v>
      </c>
      <c r="R30">
        <v>1947643520</v>
      </c>
      <c r="S30">
        <f t="shared" si="8"/>
        <v>219.82904120814365</v>
      </c>
      <c r="T30">
        <v>15423296</v>
      </c>
      <c r="U30">
        <f t="shared" si="9"/>
        <v>170.19258218230527</v>
      </c>
    </row>
    <row r="31" spans="1:21" x14ac:dyDescent="0.2">
      <c r="A31" t="s">
        <v>94</v>
      </c>
      <c r="B31">
        <v>512505088.05958498</v>
      </c>
      <c r="C31">
        <f t="shared" si="0"/>
        <v>254.5226599468827</v>
      </c>
      <c r="D31">
        <v>9514841</v>
      </c>
      <c r="E31">
        <f t="shared" si="1"/>
        <v>118.58051652542139</v>
      </c>
      <c r="F31">
        <v>4.7802800000000003</v>
      </c>
      <c r="G31">
        <f t="shared" si="2"/>
        <v>56.075704805688012</v>
      </c>
      <c r="H31">
        <v>20409463.7106576</v>
      </c>
      <c r="I31">
        <f t="shared" si="3"/>
        <v>270.6036681703082</v>
      </c>
      <c r="J31">
        <v>3.86669999999999</v>
      </c>
      <c r="K31">
        <f t="shared" si="4"/>
        <v>87.879545454545223</v>
      </c>
      <c r="L31">
        <v>7898325.7040887503</v>
      </c>
      <c r="M31">
        <f t="shared" si="5"/>
        <v>747.05581487813174</v>
      </c>
      <c r="N31">
        <v>30540456</v>
      </c>
      <c r="O31">
        <f t="shared" si="6"/>
        <v>656.50925440665048</v>
      </c>
      <c r="P31">
        <v>78917273.329999998</v>
      </c>
      <c r="Q31">
        <f t="shared" si="7"/>
        <v>237.80527357139388</v>
      </c>
      <c r="R31">
        <v>1981703424</v>
      </c>
      <c r="S31">
        <f t="shared" si="8"/>
        <v>223.67335664013885</v>
      </c>
      <c r="T31">
        <v>15006856</v>
      </c>
      <c r="U31">
        <f t="shared" si="9"/>
        <v>165.59726099259336</v>
      </c>
    </row>
    <row r="32" spans="1:21" x14ac:dyDescent="0.2">
      <c r="A32" t="s">
        <v>95</v>
      </c>
      <c r="B32">
        <v>445193080.86423701</v>
      </c>
      <c r="C32">
        <f t="shared" si="0"/>
        <v>221.09385793715163</v>
      </c>
      <c r="D32">
        <v>9547158.5</v>
      </c>
      <c r="E32">
        <f t="shared" si="1"/>
        <v>118.98327951881353</v>
      </c>
      <c r="F32">
        <v>4.7557799999999899</v>
      </c>
      <c r="G32">
        <f t="shared" si="2"/>
        <v>55.788304325435824</v>
      </c>
      <c r="H32">
        <v>16815096.7645583</v>
      </c>
      <c r="I32">
        <f t="shared" si="3"/>
        <v>222.94690980792794</v>
      </c>
      <c r="J32">
        <v>4.5867000000000004</v>
      </c>
      <c r="K32">
        <f t="shared" si="4"/>
        <v>104.24318181818182</v>
      </c>
      <c r="L32">
        <v>6489377.1120849401</v>
      </c>
      <c r="M32">
        <f t="shared" si="5"/>
        <v>613.79171841577397</v>
      </c>
      <c r="N32">
        <v>29764826</v>
      </c>
      <c r="O32">
        <f t="shared" si="6"/>
        <v>639.8360170130951</v>
      </c>
      <c r="P32">
        <v>77125804.329999998</v>
      </c>
      <c r="Q32">
        <f t="shared" si="7"/>
        <v>232.40695254909721</v>
      </c>
      <c r="R32">
        <v>2041967104</v>
      </c>
      <c r="S32">
        <f t="shared" si="8"/>
        <v>230.47527231825757</v>
      </c>
      <c r="T32">
        <v>15275920</v>
      </c>
      <c r="U32">
        <f t="shared" si="9"/>
        <v>168.56632136284753</v>
      </c>
    </row>
    <row r="33" spans="1:21" x14ac:dyDescent="0.2">
      <c r="A33" t="s">
        <v>96</v>
      </c>
      <c r="B33">
        <v>501361638.20535803</v>
      </c>
      <c r="C33">
        <f t="shared" si="0"/>
        <v>248.98854806397242</v>
      </c>
      <c r="D33">
        <v>9611285.3000000007</v>
      </c>
      <c r="E33">
        <f t="shared" si="1"/>
        <v>119.78247196639332</v>
      </c>
      <c r="F33">
        <v>4.7894500000000004</v>
      </c>
      <c r="G33">
        <f t="shared" si="2"/>
        <v>56.183274699725217</v>
      </c>
      <c r="H33">
        <v>19450411.331891999</v>
      </c>
      <c r="I33">
        <f t="shared" si="3"/>
        <v>257.88784695419702</v>
      </c>
      <c r="J33">
        <v>4.1166999999999998</v>
      </c>
      <c r="K33">
        <f t="shared" si="4"/>
        <v>93.561363636363623</v>
      </c>
      <c r="L33">
        <v>6602687.8324871799</v>
      </c>
      <c r="M33">
        <f t="shared" si="5"/>
        <v>624.50910786461668</v>
      </c>
      <c r="N33">
        <v>27181285</v>
      </c>
      <c r="O33">
        <f t="shared" si="6"/>
        <v>584.29923735142233</v>
      </c>
      <c r="P33">
        <v>80071508.329999998</v>
      </c>
      <c r="Q33">
        <f t="shared" si="7"/>
        <v>241.28338626280561</v>
      </c>
      <c r="R33">
        <v>2063955456</v>
      </c>
      <c r="S33">
        <f t="shared" si="8"/>
        <v>232.9570808670351</v>
      </c>
      <c r="T33">
        <v>15705615</v>
      </c>
      <c r="U33">
        <f t="shared" si="9"/>
        <v>173.30790847891052</v>
      </c>
    </row>
    <row r="34" spans="1:21" x14ac:dyDescent="0.2">
      <c r="T34">
        <v>16025313</v>
      </c>
      <c r="U34">
        <f t="shared" si="9"/>
        <v>176.83570358434832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/>
  </sheetViews>
  <sheetFormatPr baseColWidth="10" defaultRowHeight="12.75" x14ac:dyDescent="0.2"/>
  <cols>
    <col min="1" max="1" width="13" bestFit="1" customWidth="1"/>
    <col min="2" max="2" width="17" bestFit="1" customWidth="1"/>
    <col min="3" max="3" width="15.28515625" bestFit="1" customWidth="1"/>
    <col min="4" max="4" width="11" bestFit="1" customWidth="1"/>
    <col min="5" max="5" width="9.5703125" bestFit="1" customWidth="1"/>
    <col min="6" max="256" width="42.140625" customWidth="1"/>
  </cols>
  <sheetData>
    <row r="1" spans="1:5" ht="15" x14ac:dyDescent="0.25">
      <c r="A1" t="s">
        <v>97</v>
      </c>
      <c r="B1" s="31" t="s">
        <v>98</v>
      </c>
      <c r="C1" s="32" t="s">
        <v>99</v>
      </c>
      <c r="D1" s="32" t="s">
        <v>100</v>
      </c>
      <c r="E1" s="31" t="s">
        <v>101</v>
      </c>
    </row>
    <row r="2" spans="1:5" x14ac:dyDescent="0.2">
      <c r="A2" s="33">
        <v>37257</v>
      </c>
      <c r="B2" s="34">
        <v>1243</v>
      </c>
      <c r="C2" s="35">
        <v>2008625</v>
      </c>
      <c r="D2" s="35">
        <v>20824</v>
      </c>
      <c r="E2" s="34">
        <v>177718</v>
      </c>
    </row>
    <row r="3" spans="1:5" x14ac:dyDescent="0.2">
      <c r="A3" s="36">
        <v>37347</v>
      </c>
      <c r="B3" s="34">
        <v>1904</v>
      </c>
      <c r="C3" s="35">
        <v>2315651</v>
      </c>
      <c r="D3" s="35">
        <v>22542</v>
      </c>
      <c r="E3" s="34">
        <v>188446</v>
      </c>
    </row>
    <row r="4" spans="1:5" x14ac:dyDescent="0.2">
      <c r="A4" s="37">
        <v>37438</v>
      </c>
      <c r="B4" s="34">
        <v>2000</v>
      </c>
      <c r="C4" s="35">
        <v>2534241</v>
      </c>
      <c r="D4" s="35">
        <v>24974</v>
      </c>
      <c r="E4" s="34">
        <v>221504</v>
      </c>
    </row>
    <row r="5" spans="1:5" x14ac:dyDescent="0.2">
      <c r="A5" s="38">
        <v>37530</v>
      </c>
      <c r="B5" s="34">
        <v>2582</v>
      </c>
      <c r="C5" s="35">
        <v>2946193</v>
      </c>
      <c r="D5" s="35">
        <v>28104</v>
      </c>
      <c r="E5" s="34">
        <v>236077</v>
      </c>
    </row>
    <row r="6" spans="1:5" x14ac:dyDescent="0.2">
      <c r="A6" s="33">
        <v>37622</v>
      </c>
      <c r="B6" s="34">
        <v>6420</v>
      </c>
      <c r="C6" s="35">
        <v>2768722</v>
      </c>
      <c r="D6" s="35">
        <v>24896</v>
      </c>
      <c r="E6" s="34">
        <v>207001</v>
      </c>
    </row>
    <row r="7" spans="1:5" x14ac:dyDescent="0.2">
      <c r="A7" s="36">
        <v>37712</v>
      </c>
      <c r="B7" s="34">
        <v>6534</v>
      </c>
      <c r="C7" s="35">
        <v>2969952</v>
      </c>
      <c r="D7" s="35">
        <v>28448</v>
      </c>
      <c r="E7" s="34">
        <v>215730</v>
      </c>
    </row>
    <row r="8" spans="1:5" x14ac:dyDescent="0.2">
      <c r="A8" s="37">
        <v>37803</v>
      </c>
      <c r="B8" s="34">
        <v>7379</v>
      </c>
      <c r="C8" s="35">
        <v>3119608</v>
      </c>
      <c r="D8" s="35">
        <v>30579</v>
      </c>
      <c r="E8" s="34">
        <v>224089</v>
      </c>
    </row>
    <row r="9" spans="1:5" x14ac:dyDescent="0.2">
      <c r="A9" s="38">
        <v>37895</v>
      </c>
      <c r="B9" s="34">
        <v>9965</v>
      </c>
      <c r="C9" s="35">
        <v>3133836</v>
      </c>
      <c r="D9" s="35">
        <v>35587</v>
      </c>
      <c r="E9" s="34">
        <v>252587</v>
      </c>
    </row>
    <row r="10" spans="1:5" x14ac:dyDescent="0.2">
      <c r="A10" s="33">
        <v>37987</v>
      </c>
      <c r="B10" s="34">
        <v>9223</v>
      </c>
      <c r="C10" s="35">
        <v>3392125</v>
      </c>
      <c r="D10" s="35">
        <v>32241</v>
      </c>
      <c r="E10" s="34">
        <v>209058</v>
      </c>
    </row>
    <row r="11" spans="1:5" x14ac:dyDescent="0.2">
      <c r="A11" s="36">
        <v>38078</v>
      </c>
      <c r="B11" s="34">
        <v>12199</v>
      </c>
      <c r="C11" s="35">
        <v>3898102</v>
      </c>
      <c r="D11" s="35">
        <v>34732</v>
      </c>
      <c r="E11" s="34">
        <v>211689</v>
      </c>
    </row>
    <row r="12" spans="1:5" x14ac:dyDescent="0.2">
      <c r="A12" s="37">
        <v>38169</v>
      </c>
      <c r="B12" s="34">
        <v>13167</v>
      </c>
      <c r="C12" s="35">
        <v>3434036</v>
      </c>
      <c r="D12" s="35">
        <v>38067</v>
      </c>
      <c r="E12" s="34">
        <v>205614</v>
      </c>
    </row>
    <row r="13" spans="1:5" x14ac:dyDescent="0.2">
      <c r="A13" s="38">
        <v>38261</v>
      </c>
      <c r="B13" s="34">
        <v>14259</v>
      </c>
      <c r="C13" s="35">
        <v>4357486</v>
      </c>
      <c r="D13" s="35">
        <v>45373</v>
      </c>
      <c r="E13" s="34">
        <v>234828</v>
      </c>
    </row>
    <row r="14" spans="1:5" x14ac:dyDescent="0.2">
      <c r="A14" s="33">
        <v>38353</v>
      </c>
      <c r="B14" s="34">
        <v>11772</v>
      </c>
      <c r="C14" s="35">
        <v>9334319</v>
      </c>
      <c r="D14" s="35">
        <v>56158</v>
      </c>
      <c r="E14" s="34">
        <v>276018</v>
      </c>
    </row>
    <row r="15" spans="1:5" x14ac:dyDescent="0.2">
      <c r="A15" s="36">
        <v>38443</v>
      </c>
      <c r="B15" s="34">
        <v>10854</v>
      </c>
      <c r="C15" s="35">
        <v>10552433</v>
      </c>
      <c r="D15" s="35">
        <v>63572</v>
      </c>
      <c r="E15" s="34">
        <v>288026</v>
      </c>
    </row>
    <row r="16" spans="1:5" x14ac:dyDescent="0.2">
      <c r="A16" s="37">
        <v>38534</v>
      </c>
      <c r="B16" s="34">
        <v>12589</v>
      </c>
      <c r="C16" s="35">
        <v>10784570</v>
      </c>
      <c r="D16" s="35">
        <v>58775</v>
      </c>
      <c r="E16" s="34">
        <v>297151</v>
      </c>
    </row>
    <row r="17" spans="1:5" x14ac:dyDescent="0.2">
      <c r="A17" s="38">
        <v>38626</v>
      </c>
      <c r="B17" s="34">
        <v>14239</v>
      </c>
      <c r="C17" s="35">
        <v>10702362</v>
      </c>
      <c r="D17" s="35">
        <v>73279</v>
      </c>
      <c r="E17" s="34">
        <v>347807</v>
      </c>
    </row>
    <row r="18" spans="1:5" x14ac:dyDescent="0.2">
      <c r="A18" s="33">
        <v>38718</v>
      </c>
      <c r="B18" s="34">
        <v>16018</v>
      </c>
      <c r="C18" s="35">
        <v>17664195</v>
      </c>
      <c r="D18" s="35">
        <v>80502</v>
      </c>
      <c r="E18" s="34">
        <v>324954</v>
      </c>
    </row>
    <row r="19" spans="1:5" x14ac:dyDescent="0.2">
      <c r="A19" s="36">
        <v>38808</v>
      </c>
      <c r="B19" s="34">
        <v>23543</v>
      </c>
      <c r="C19" s="35">
        <v>16553733</v>
      </c>
      <c r="D19" s="35">
        <v>91011</v>
      </c>
      <c r="E19" s="34">
        <v>333699</v>
      </c>
    </row>
    <row r="20" spans="1:5" x14ac:dyDescent="0.2">
      <c r="A20" s="37">
        <v>38899</v>
      </c>
      <c r="B20" s="34">
        <v>24684</v>
      </c>
      <c r="C20" s="35">
        <v>17080539</v>
      </c>
      <c r="D20" s="35">
        <v>91951</v>
      </c>
      <c r="E20" s="34">
        <v>340163</v>
      </c>
    </row>
    <row r="21" spans="1:5" x14ac:dyDescent="0.2">
      <c r="A21" s="38">
        <v>38991</v>
      </c>
      <c r="B21" s="34">
        <v>30219</v>
      </c>
      <c r="C21" s="35">
        <v>15634577</v>
      </c>
      <c r="D21" s="35">
        <v>111208</v>
      </c>
      <c r="E21" s="34">
        <v>387847</v>
      </c>
    </row>
    <row r="22" spans="1:5" x14ac:dyDescent="0.2">
      <c r="A22" s="33">
        <v>39083</v>
      </c>
      <c r="B22" s="34">
        <v>26269</v>
      </c>
      <c r="C22" s="35">
        <v>15966972</v>
      </c>
      <c r="D22" s="35">
        <v>103701</v>
      </c>
      <c r="E22" s="34">
        <v>362917</v>
      </c>
    </row>
    <row r="23" spans="1:5" x14ac:dyDescent="0.2">
      <c r="A23" s="36">
        <v>39173</v>
      </c>
      <c r="B23" s="34">
        <v>28756</v>
      </c>
      <c r="C23" s="35">
        <v>15805571</v>
      </c>
      <c r="D23" s="35">
        <v>107245</v>
      </c>
      <c r="E23" s="34">
        <v>373346</v>
      </c>
    </row>
    <row r="24" spans="1:5" x14ac:dyDescent="0.2">
      <c r="A24" s="37">
        <v>39264</v>
      </c>
      <c r="B24" s="34">
        <v>30047</v>
      </c>
      <c r="C24" s="35">
        <v>15502964</v>
      </c>
      <c r="D24" s="35">
        <v>114089</v>
      </c>
      <c r="E24" s="34">
        <v>382773</v>
      </c>
    </row>
    <row r="25" spans="1:5" x14ac:dyDescent="0.2">
      <c r="A25" s="38">
        <v>39356</v>
      </c>
      <c r="B25" s="34">
        <v>38482</v>
      </c>
      <c r="C25" s="35">
        <v>17495077</v>
      </c>
      <c r="D25" s="35">
        <v>128180</v>
      </c>
      <c r="E25" s="34">
        <v>439013</v>
      </c>
    </row>
    <row r="26" spans="1:5" x14ac:dyDescent="0.2">
      <c r="A26" s="33">
        <v>39448</v>
      </c>
      <c r="B26" s="34">
        <v>31839</v>
      </c>
      <c r="C26" s="35">
        <v>17727553</v>
      </c>
      <c r="D26" s="35">
        <v>128455</v>
      </c>
      <c r="E26" s="34">
        <v>409544</v>
      </c>
    </row>
    <row r="27" spans="1:5" x14ac:dyDescent="0.2">
      <c r="A27" s="36">
        <v>39539</v>
      </c>
      <c r="B27" s="34">
        <v>36303</v>
      </c>
      <c r="C27" s="35">
        <v>19109940</v>
      </c>
      <c r="D27" s="35">
        <v>133120</v>
      </c>
      <c r="E27" s="34">
        <v>418445</v>
      </c>
    </row>
    <row r="28" spans="1:5" x14ac:dyDescent="0.2">
      <c r="A28" s="37">
        <v>39630</v>
      </c>
      <c r="B28" s="34">
        <v>34859</v>
      </c>
      <c r="C28" s="35">
        <v>19257470</v>
      </c>
      <c r="D28" s="35">
        <v>133307</v>
      </c>
      <c r="E28" s="34">
        <v>416956</v>
      </c>
    </row>
    <row r="29" spans="1:5" x14ac:dyDescent="0.2">
      <c r="A29" s="38">
        <v>39722</v>
      </c>
      <c r="B29" s="34">
        <v>39954</v>
      </c>
      <c r="C29" s="35">
        <v>20344007</v>
      </c>
      <c r="D29" s="35">
        <v>151132</v>
      </c>
      <c r="E29" s="34">
        <v>468682</v>
      </c>
    </row>
    <row r="30" spans="1:5" x14ac:dyDescent="0.2">
      <c r="A30" s="33">
        <v>39814</v>
      </c>
      <c r="B30" s="34">
        <v>33778</v>
      </c>
      <c r="C30" s="35">
        <v>20823871</v>
      </c>
      <c r="D30" s="35">
        <v>131063</v>
      </c>
      <c r="E30" s="34">
        <v>423291</v>
      </c>
    </row>
    <row r="31" spans="1:5" x14ac:dyDescent="0.2">
      <c r="A31" s="36">
        <v>39904</v>
      </c>
      <c r="B31" s="34">
        <v>35307</v>
      </c>
      <c r="C31" s="35">
        <v>20062424</v>
      </c>
      <c r="D31" s="35">
        <v>134746</v>
      </c>
      <c r="E31" s="34">
        <v>434022</v>
      </c>
    </row>
    <row r="32" spans="1:5" x14ac:dyDescent="0.2">
      <c r="A32" s="37">
        <v>39995</v>
      </c>
      <c r="B32" s="34">
        <v>35460</v>
      </c>
      <c r="C32" s="35">
        <v>20325163</v>
      </c>
      <c r="D32" s="35">
        <v>140465</v>
      </c>
      <c r="E32" s="34">
        <v>444029</v>
      </c>
    </row>
    <row r="33" spans="1:5" x14ac:dyDescent="0.2">
      <c r="A33" s="38">
        <v>40087</v>
      </c>
      <c r="B33" s="34">
        <v>36108</v>
      </c>
      <c r="C33" s="35">
        <v>22793629</v>
      </c>
      <c r="D33" s="35">
        <v>159956</v>
      </c>
      <c r="E33" s="34">
        <v>499733</v>
      </c>
    </row>
    <row r="34" spans="1:5" x14ac:dyDescent="0.2">
      <c r="A34" s="33">
        <v>40179</v>
      </c>
      <c r="B34" s="34">
        <v>35101</v>
      </c>
      <c r="C34" s="35">
        <v>23029626</v>
      </c>
      <c r="D34" s="35">
        <v>145886</v>
      </c>
      <c r="E34" s="34">
        <v>458375</v>
      </c>
    </row>
    <row r="35" spans="1:5" x14ac:dyDescent="0.2">
      <c r="A35" s="36">
        <v>40269</v>
      </c>
      <c r="B35" s="34">
        <v>38927</v>
      </c>
      <c r="C35" s="35">
        <v>21988962</v>
      </c>
      <c r="D35" s="35">
        <v>153294</v>
      </c>
      <c r="E35" s="34">
        <v>469456</v>
      </c>
    </row>
    <row r="36" spans="1:5" x14ac:dyDescent="0.2">
      <c r="A36" s="37">
        <v>40360</v>
      </c>
      <c r="B36" s="34">
        <v>42204</v>
      </c>
      <c r="C36" s="35">
        <v>22346903</v>
      </c>
      <c r="D36" s="35">
        <v>160621</v>
      </c>
      <c r="E36" s="34">
        <v>473750</v>
      </c>
    </row>
    <row r="37" spans="1:5" x14ac:dyDescent="0.2">
      <c r="A37" s="38">
        <v>40452</v>
      </c>
      <c r="B37" s="34">
        <v>55773</v>
      </c>
      <c r="C37" s="35">
        <v>24710442</v>
      </c>
      <c r="D37" s="35">
        <v>189758</v>
      </c>
      <c r="E37" s="34">
        <v>530206</v>
      </c>
    </row>
    <row r="38" spans="1:5" x14ac:dyDescent="0.2">
      <c r="A38" s="33">
        <v>40544</v>
      </c>
      <c r="B38" s="34">
        <v>56061</v>
      </c>
      <c r="C38" s="35">
        <v>25458317</v>
      </c>
      <c r="D38" s="35">
        <v>173216</v>
      </c>
      <c r="E38" s="34">
        <v>491268</v>
      </c>
    </row>
    <row r="39" spans="1:5" x14ac:dyDescent="0.2">
      <c r="A39" s="36">
        <v>40634</v>
      </c>
      <c r="B39" s="34">
        <v>62005</v>
      </c>
      <c r="C39" s="35">
        <v>26395657</v>
      </c>
      <c r="D39" s="35">
        <v>182900</v>
      </c>
      <c r="E39" s="34">
        <v>512965</v>
      </c>
    </row>
    <row r="40" spans="1:5" x14ac:dyDescent="0.2">
      <c r="A40" s="37">
        <v>40725</v>
      </c>
      <c r="B40" s="34">
        <v>63605</v>
      </c>
      <c r="C40" s="35">
        <v>28473172</v>
      </c>
      <c r="D40" s="35">
        <v>200209</v>
      </c>
      <c r="E40" s="34">
        <v>512613</v>
      </c>
    </row>
    <row r="41" spans="1:5" x14ac:dyDescent="0.2">
      <c r="A41" s="38">
        <v>40817</v>
      </c>
      <c r="B41" s="34">
        <v>71485</v>
      </c>
      <c r="C41" s="35">
        <v>29342241</v>
      </c>
      <c r="D41" s="35">
        <v>234808</v>
      </c>
      <c r="E41" s="34">
        <v>579069</v>
      </c>
    </row>
    <row r="42" spans="1:5" x14ac:dyDescent="0.2">
      <c r="A42" s="33">
        <v>40909</v>
      </c>
      <c r="B42" s="34">
        <v>63728</v>
      </c>
      <c r="C42" s="35">
        <v>29730906</v>
      </c>
      <c r="D42" s="35">
        <v>214311</v>
      </c>
      <c r="E42" s="34">
        <v>531511</v>
      </c>
    </row>
    <row r="43" spans="1:5" x14ac:dyDescent="0.2">
      <c r="A43" s="36">
        <v>41000</v>
      </c>
      <c r="B43" s="34">
        <v>68549</v>
      </c>
      <c r="C43" s="35">
        <v>28938099</v>
      </c>
      <c r="D43" s="35">
        <v>218661</v>
      </c>
      <c r="E43" s="34">
        <v>539517</v>
      </c>
    </row>
    <row r="44" spans="1:5" x14ac:dyDescent="0.2">
      <c r="A44" s="37">
        <v>41091</v>
      </c>
      <c r="B44" s="34">
        <v>70575</v>
      </c>
      <c r="C44" s="35">
        <v>26332843</v>
      </c>
      <c r="D44" s="35">
        <v>238044</v>
      </c>
      <c r="E44" s="34">
        <v>539823</v>
      </c>
    </row>
    <row r="45" spans="1:5" x14ac:dyDescent="0.2">
      <c r="A45" s="38">
        <v>41183</v>
      </c>
      <c r="B45" s="34">
        <v>79346</v>
      </c>
      <c r="C45" s="35">
        <v>27372226</v>
      </c>
      <c r="D45" s="35">
        <v>282830</v>
      </c>
      <c r="E45" s="34">
        <v>620915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/>
  </sheetViews>
  <sheetFormatPr baseColWidth="10" defaultRowHeight="12.75" x14ac:dyDescent="0.2"/>
  <cols>
    <col min="1" max="1" width="13" bestFit="1" customWidth="1"/>
    <col min="2" max="2" width="17.42578125" bestFit="1" customWidth="1"/>
    <col min="3" max="3" width="15.5703125" bestFit="1" customWidth="1"/>
    <col min="4" max="5" width="12.5703125" bestFit="1" customWidth="1"/>
    <col min="6" max="256" width="24.28515625" customWidth="1"/>
  </cols>
  <sheetData>
    <row r="1" spans="1:5" ht="15" x14ac:dyDescent="0.25">
      <c r="A1" s="39" t="s">
        <v>97</v>
      </c>
      <c r="B1" s="40" t="s">
        <v>102</v>
      </c>
      <c r="C1" s="39" t="s">
        <v>103</v>
      </c>
      <c r="D1" s="39" t="s">
        <v>104</v>
      </c>
      <c r="E1" s="40" t="s">
        <v>105</v>
      </c>
    </row>
    <row r="2" spans="1:5" x14ac:dyDescent="0.2">
      <c r="A2" s="41">
        <v>37257</v>
      </c>
      <c r="B2" s="34">
        <v>1726059</v>
      </c>
      <c r="C2" s="35">
        <v>27268334</v>
      </c>
      <c r="D2" s="35">
        <v>36012541</v>
      </c>
      <c r="E2" s="34">
        <v>257959258</v>
      </c>
    </row>
    <row r="3" spans="1:5" x14ac:dyDescent="0.2">
      <c r="A3" s="42">
        <v>37347</v>
      </c>
      <c r="B3" s="34">
        <v>2229240</v>
      </c>
      <c r="C3" s="35">
        <v>30665446</v>
      </c>
      <c r="D3" s="35">
        <v>39571776</v>
      </c>
      <c r="E3" s="34">
        <v>258592681</v>
      </c>
    </row>
    <row r="4" spans="1:5" x14ac:dyDescent="0.2">
      <c r="A4" s="43">
        <v>37438</v>
      </c>
      <c r="B4" s="34">
        <v>2456623</v>
      </c>
      <c r="C4" s="35">
        <v>31874100</v>
      </c>
      <c r="D4" s="35">
        <v>42399681</v>
      </c>
      <c r="E4" s="34">
        <v>285690602</v>
      </c>
    </row>
    <row r="5" spans="1:5" x14ac:dyDescent="0.2">
      <c r="A5" s="44">
        <v>37530</v>
      </c>
      <c r="B5" s="34">
        <v>2733509</v>
      </c>
      <c r="C5" s="35">
        <v>34477986</v>
      </c>
      <c r="D5" s="35">
        <v>51864585</v>
      </c>
      <c r="E5" s="34">
        <v>301918964</v>
      </c>
    </row>
    <row r="6" spans="1:5" x14ac:dyDescent="0.2">
      <c r="A6" s="41">
        <v>37622</v>
      </c>
      <c r="B6" s="34">
        <v>5433555</v>
      </c>
      <c r="C6" s="35">
        <v>32861590</v>
      </c>
      <c r="D6" s="35">
        <v>42341736</v>
      </c>
      <c r="E6" s="34">
        <v>275732836</v>
      </c>
    </row>
    <row r="7" spans="1:5" x14ac:dyDescent="0.2">
      <c r="A7" s="42">
        <v>37712</v>
      </c>
      <c r="B7" s="34">
        <v>5929691</v>
      </c>
      <c r="C7" s="35">
        <v>33320107</v>
      </c>
      <c r="D7" s="35">
        <v>48797555</v>
      </c>
      <c r="E7" s="34">
        <v>289732221</v>
      </c>
    </row>
    <row r="8" spans="1:5" x14ac:dyDescent="0.2">
      <c r="A8" s="43">
        <v>37803</v>
      </c>
      <c r="B8" s="34">
        <v>6873694</v>
      </c>
      <c r="C8" s="35">
        <v>35997034</v>
      </c>
      <c r="D8" s="35">
        <v>51649374</v>
      </c>
      <c r="E8" s="34">
        <v>290720358</v>
      </c>
    </row>
    <row r="9" spans="1:5" x14ac:dyDescent="0.2">
      <c r="A9" s="44">
        <v>37895</v>
      </c>
      <c r="B9" s="34">
        <v>6907616</v>
      </c>
      <c r="C9" s="35">
        <v>33351680</v>
      </c>
      <c r="D9" s="35">
        <v>57434630</v>
      </c>
      <c r="E9" s="34">
        <v>313437095</v>
      </c>
    </row>
    <row r="10" spans="1:5" x14ac:dyDescent="0.2">
      <c r="A10" s="41">
        <v>37987</v>
      </c>
      <c r="B10" s="34">
        <v>6817412</v>
      </c>
      <c r="C10" s="35">
        <v>35420021</v>
      </c>
      <c r="D10" s="35">
        <v>53396646</v>
      </c>
      <c r="E10" s="34">
        <v>248337600</v>
      </c>
    </row>
    <row r="11" spans="1:5" x14ac:dyDescent="0.2">
      <c r="A11" s="42">
        <v>38078</v>
      </c>
      <c r="B11" s="34">
        <v>7440745</v>
      </c>
      <c r="C11" s="35">
        <v>38980448</v>
      </c>
      <c r="D11" s="35">
        <v>57589243</v>
      </c>
      <c r="E11" s="34">
        <v>263576468</v>
      </c>
    </row>
    <row r="12" spans="1:5" x14ac:dyDescent="0.2">
      <c r="A12" s="43">
        <v>38169</v>
      </c>
      <c r="B12" s="34">
        <v>8169100</v>
      </c>
      <c r="C12" s="35">
        <v>35265787</v>
      </c>
      <c r="D12" s="35">
        <v>61191859</v>
      </c>
      <c r="E12" s="34">
        <v>250170962</v>
      </c>
    </row>
    <row r="13" spans="1:5" x14ac:dyDescent="0.2">
      <c r="A13" s="44">
        <v>38261</v>
      </c>
      <c r="B13" s="34">
        <v>9009124</v>
      </c>
      <c r="C13" s="35">
        <v>40495019</v>
      </c>
      <c r="D13" s="35">
        <v>69995786</v>
      </c>
      <c r="E13" s="34">
        <v>260786391</v>
      </c>
    </row>
    <row r="14" spans="1:5" x14ac:dyDescent="0.2">
      <c r="A14" s="41">
        <v>38353</v>
      </c>
      <c r="B14" s="34">
        <v>7140935</v>
      </c>
      <c r="C14" s="35">
        <v>80026348</v>
      </c>
      <c r="D14" s="35">
        <v>92140819</v>
      </c>
      <c r="E14" s="34">
        <v>250984886</v>
      </c>
    </row>
    <row r="15" spans="1:5" x14ac:dyDescent="0.2">
      <c r="A15" s="42">
        <v>38443</v>
      </c>
      <c r="B15" s="34">
        <v>7302101</v>
      </c>
      <c r="C15" s="35">
        <v>85598189</v>
      </c>
      <c r="D15" s="35">
        <v>99254192</v>
      </c>
      <c r="E15" s="34">
        <v>262704796</v>
      </c>
    </row>
    <row r="16" spans="1:5" x14ac:dyDescent="0.2">
      <c r="A16" s="43">
        <v>38534</v>
      </c>
      <c r="B16" s="34">
        <v>7551637</v>
      </c>
      <c r="C16" s="35">
        <v>86672176</v>
      </c>
      <c r="D16" s="35">
        <v>104768054</v>
      </c>
      <c r="E16" s="34">
        <v>270686636</v>
      </c>
    </row>
    <row r="17" spans="1:5" x14ac:dyDescent="0.2">
      <c r="A17" s="44">
        <v>38626</v>
      </c>
      <c r="B17" s="34">
        <v>8421138</v>
      </c>
      <c r="C17" s="35">
        <v>94121751</v>
      </c>
      <c r="D17" s="35">
        <v>115937343</v>
      </c>
      <c r="E17" s="34">
        <v>285022593</v>
      </c>
    </row>
    <row r="18" spans="1:5" x14ac:dyDescent="0.2">
      <c r="A18" s="41">
        <v>38718</v>
      </c>
      <c r="B18" s="34">
        <v>6925381</v>
      </c>
      <c r="C18" s="35">
        <v>124491732</v>
      </c>
      <c r="D18" s="35">
        <v>130111475</v>
      </c>
      <c r="E18" s="34">
        <v>271636974</v>
      </c>
    </row>
    <row r="19" spans="1:5" x14ac:dyDescent="0.2">
      <c r="A19" s="42">
        <v>38808</v>
      </c>
      <c r="B19" s="34">
        <v>7350549</v>
      </c>
      <c r="C19" s="35">
        <v>133047243</v>
      </c>
      <c r="D19" s="35">
        <v>138933174</v>
      </c>
      <c r="E19" s="34">
        <v>272295562</v>
      </c>
    </row>
    <row r="20" spans="1:5" x14ac:dyDescent="0.2">
      <c r="A20" s="43">
        <v>38899</v>
      </c>
      <c r="B20" s="34">
        <v>7659719</v>
      </c>
      <c r="C20" s="35">
        <v>136350747</v>
      </c>
      <c r="D20" s="35">
        <v>144784938</v>
      </c>
      <c r="E20" s="34">
        <v>274980647</v>
      </c>
    </row>
    <row r="21" spans="1:5" x14ac:dyDescent="0.2">
      <c r="A21" s="44">
        <v>38991</v>
      </c>
      <c r="B21" s="34">
        <v>8346908</v>
      </c>
      <c r="C21" s="35">
        <v>149016004</v>
      </c>
      <c r="D21" s="35">
        <v>165871241</v>
      </c>
      <c r="E21" s="34">
        <v>288432144</v>
      </c>
    </row>
    <row r="22" spans="1:5" x14ac:dyDescent="0.2">
      <c r="A22" s="41">
        <v>39083</v>
      </c>
      <c r="B22" s="34">
        <v>9250368</v>
      </c>
      <c r="C22" s="35">
        <v>140013262</v>
      </c>
      <c r="D22" s="35">
        <v>159651259</v>
      </c>
      <c r="E22" s="34">
        <v>283185849</v>
      </c>
    </row>
    <row r="23" spans="1:5" x14ac:dyDescent="0.2">
      <c r="A23" s="42">
        <v>39173</v>
      </c>
      <c r="B23" s="34">
        <v>9466309</v>
      </c>
      <c r="C23" s="35">
        <v>146599504</v>
      </c>
      <c r="D23" s="35">
        <v>172314450</v>
      </c>
      <c r="E23" s="34">
        <v>297741110</v>
      </c>
    </row>
    <row r="24" spans="1:5" x14ac:dyDescent="0.2">
      <c r="A24" s="43">
        <v>39264</v>
      </c>
      <c r="B24" s="34">
        <v>9706409</v>
      </c>
      <c r="C24" s="35">
        <v>151981966</v>
      </c>
      <c r="D24" s="35">
        <v>184564876</v>
      </c>
      <c r="E24" s="34">
        <v>298579638</v>
      </c>
    </row>
    <row r="25" spans="1:5" x14ac:dyDescent="0.2">
      <c r="A25" s="44">
        <v>39356</v>
      </c>
      <c r="B25" s="34">
        <v>9945495</v>
      </c>
      <c r="C25" s="35">
        <v>170232577</v>
      </c>
      <c r="D25" s="35">
        <v>198649329</v>
      </c>
      <c r="E25" s="34">
        <v>323096641</v>
      </c>
    </row>
    <row r="26" spans="1:5" x14ac:dyDescent="0.2">
      <c r="A26" s="41">
        <v>39448</v>
      </c>
      <c r="B26" s="34">
        <v>10098203</v>
      </c>
      <c r="C26" s="35">
        <v>162903338</v>
      </c>
      <c r="D26" s="35">
        <v>198473595</v>
      </c>
      <c r="E26" s="34">
        <v>308677078</v>
      </c>
    </row>
    <row r="27" spans="1:5" x14ac:dyDescent="0.2">
      <c r="A27" s="42">
        <v>39539</v>
      </c>
      <c r="B27" s="34">
        <v>10223176</v>
      </c>
      <c r="C27" s="35">
        <v>174484736</v>
      </c>
      <c r="D27" s="35">
        <v>205146374</v>
      </c>
      <c r="E27" s="34">
        <v>319540149</v>
      </c>
    </row>
    <row r="28" spans="1:5" x14ac:dyDescent="0.2">
      <c r="A28" s="43">
        <v>39630</v>
      </c>
      <c r="B28" s="34">
        <v>10106677</v>
      </c>
      <c r="C28" s="35">
        <v>172929530</v>
      </c>
      <c r="D28" s="35">
        <v>211601593</v>
      </c>
      <c r="E28" s="34">
        <v>315012499</v>
      </c>
    </row>
    <row r="29" spans="1:5" x14ac:dyDescent="0.2">
      <c r="A29" s="44">
        <v>39722</v>
      </c>
      <c r="B29" s="34">
        <v>10849672</v>
      </c>
      <c r="C29" s="35">
        <v>189869195</v>
      </c>
      <c r="D29" s="35">
        <v>227311807</v>
      </c>
      <c r="E29" s="34">
        <v>334839537</v>
      </c>
    </row>
    <row r="30" spans="1:5" x14ac:dyDescent="0.2">
      <c r="A30" s="41">
        <v>39814</v>
      </c>
      <c r="B30" s="34">
        <v>10689023</v>
      </c>
      <c r="C30" s="35">
        <v>175247307</v>
      </c>
      <c r="D30" s="35">
        <v>203621056</v>
      </c>
      <c r="E30" s="34">
        <v>313519918</v>
      </c>
    </row>
    <row r="31" spans="1:5" x14ac:dyDescent="0.2">
      <c r="A31" s="42">
        <v>39904</v>
      </c>
      <c r="B31" s="34">
        <v>10559821</v>
      </c>
      <c r="C31" s="35">
        <v>189774739</v>
      </c>
      <c r="D31" s="35">
        <v>211764545</v>
      </c>
      <c r="E31" s="34">
        <v>318464744</v>
      </c>
    </row>
    <row r="32" spans="1:5" x14ac:dyDescent="0.2">
      <c r="A32" s="43">
        <v>39995</v>
      </c>
      <c r="B32" s="34">
        <v>10402031</v>
      </c>
      <c r="C32" s="35">
        <v>184945360</v>
      </c>
      <c r="D32" s="35">
        <v>220268872</v>
      </c>
      <c r="E32" s="34">
        <v>319942873</v>
      </c>
    </row>
    <row r="33" spans="1:5" x14ac:dyDescent="0.2">
      <c r="A33" s="44">
        <v>40087</v>
      </c>
      <c r="B33" s="34">
        <v>10426186</v>
      </c>
      <c r="C33" s="35">
        <v>201797510</v>
      </c>
      <c r="D33" s="35">
        <v>242527381</v>
      </c>
      <c r="E33" s="34">
        <v>335181168</v>
      </c>
    </row>
    <row r="34" spans="1:5" x14ac:dyDescent="0.2">
      <c r="A34" s="41">
        <v>40179</v>
      </c>
      <c r="B34" s="34">
        <v>11020632</v>
      </c>
      <c r="C34" s="35">
        <v>191152197</v>
      </c>
      <c r="D34" s="35">
        <v>229007967</v>
      </c>
      <c r="E34" s="34">
        <v>325347982</v>
      </c>
    </row>
    <row r="35" spans="1:5" x14ac:dyDescent="0.2">
      <c r="A35" s="42">
        <v>40269</v>
      </c>
      <c r="B35" s="34">
        <v>11247952</v>
      </c>
      <c r="C35" s="35">
        <v>198779215</v>
      </c>
      <c r="D35" s="35">
        <v>245542667</v>
      </c>
      <c r="E35" s="34">
        <v>338698453</v>
      </c>
    </row>
    <row r="36" spans="1:5" x14ac:dyDescent="0.2">
      <c r="A36" s="43">
        <v>40360</v>
      </c>
      <c r="B36" s="34">
        <v>11357648</v>
      </c>
      <c r="C36" s="35">
        <v>203616786</v>
      </c>
      <c r="D36" s="35">
        <v>261320766</v>
      </c>
      <c r="E36" s="34">
        <v>341997019</v>
      </c>
    </row>
    <row r="37" spans="1:5" x14ac:dyDescent="0.2">
      <c r="A37" s="44">
        <v>40452</v>
      </c>
      <c r="B37" s="34">
        <v>12290724</v>
      </c>
      <c r="C37" s="35">
        <v>228314389</v>
      </c>
      <c r="D37" s="35">
        <v>292819923</v>
      </c>
      <c r="E37" s="34">
        <v>349922305</v>
      </c>
    </row>
    <row r="38" spans="1:5" x14ac:dyDescent="0.2">
      <c r="A38" s="41">
        <v>40544</v>
      </c>
      <c r="B38" s="34">
        <v>12407418</v>
      </c>
      <c r="C38" s="35">
        <v>211024840</v>
      </c>
      <c r="D38" s="35">
        <v>280055547</v>
      </c>
      <c r="E38" s="34">
        <v>329359204</v>
      </c>
    </row>
    <row r="39" spans="1:5" x14ac:dyDescent="0.2">
      <c r="A39" s="42">
        <v>40634</v>
      </c>
      <c r="B39" s="34">
        <v>12891398</v>
      </c>
      <c r="C39" s="35">
        <v>225218836</v>
      </c>
      <c r="D39" s="35">
        <v>301715528</v>
      </c>
      <c r="E39" s="34">
        <v>343064776</v>
      </c>
    </row>
    <row r="40" spans="1:5" x14ac:dyDescent="0.2">
      <c r="A40" s="43">
        <v>40725</v>
      </c>
      <c r="B40" s="34">
        <v>13409466</v>
      </c>
      <c r="C40" s="35">
        <v>230310062</v>
      </c>
      <c r="D40" s="35">
        <v>319304911</v>
      </c>
      <c r="E40" s="34">
        <v>342924763</v>
      </c>
    </row>
    <row r="41" spans="1:5" x14ac:dyDescent="0.2">
      <c r="A41" s="44">
        <v>40817</v>
      </c>
      <c r="B41" s="34">
        <v>13475712</v>
      </c>
      <c r="C41" s="35">
        <v>250570216</v>
      </c>
      <c r="D41" s="35">
        <v>353463028</v>
      </c>
      <c r="E41" s="34">
        <v>359711546</v>
      </c>
    </row>
    <row r="42" spans="1:5" x14ac:dyDescent="0.2">
      <c r="A42" s="41">
        <v>40909</v>
      </c>
      <c r="B42" s="34">
        <v>14066826</v>
      </c>
      <c r="C42" s="35">
        <v>236510533</v>
      </c>
      <c r="D42" s="35">
        <v>344139343</v>
      </c>
      <c r="E42" s="34">
        <v>344668230</v>
      </c>
    </row>
    <row r="43" spans="1:5" x14ac:dyDescent="0.2">
      <c r="A43" s="42">
        <v>41000</v>
      </c>
      <c r="B43" s="34">
        <v>14533779</v>
      </c>
      <c r="C43" s="35">
        <v>236356754</v>
      </c>
      <c r="D43" s="35">
        <v>366763904</v>
      </c>
      <c r="E43" s="34">
        <v>354059870</v>
      </c>
    </row>
    <row r="44" spans="1:5" x14ac:dyDescent="0.2">
      <c r="A44" s="43">
        <v>41091</v>
      </c>
      <c r="B44" s="34">
        <v>14771809</v>
      </c>
      <c r="C44" s="35">
        <v>231603155</v>
      </c>
      <c r="D44" s="35">
        <v>388847652</v>
      </c>
      <c r="E44" s="34">
        <v>348547110</v>
      </c>
    </row>
    <row r="45" spans="1:5" x14ac:dyDescent="0.2">
      <c r="A45" s="44">
        <v>41183</v>
      </c>
      <c r="B45" s="34">
        <v>15545907</v>
      </c>
      <c r="C45" s="35">
        <v>258706567</v>
      </c>
      <c r="D45" s="35">
        <v>428842408</v>
      </c>
      <c r="E45" s="34">
        <v>376110558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Alto valor</vt:lpstr>
      <vt:lpstr>Gráficas</vt:lpstr>
      <vt:lpstr>Datos</vt:lpstr>
      <vt:lpstr>Bajo valor flujo</vt:lpstr>
      <vt:lpstr>Bajo valor volumen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Galán Figueroa Javier</dc:creator>
  <cp:lastModifiedBy>pilar valeriano</cp:lastModifiedBy>
  <dcterms:created xsi:type="dcterms:W3CDTF">2013-07-16T18:33:39Z</dcterms:created>
  <dcterms:modified xsi:type="dcterms:W3CDTF">2016-03-03T12:31:58Z</dcterms:modified>
</cp:coreProperties>
</file>